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Бланк!$AC$3:$AC$934</definedName>
    <definedName name="номин.вес_нетто__кг">Бланк!$W$3:$W$934</definedName>
    <definedName name="_xlnm._FilterDatabase" localSheetId="0" hidden="1">'Бланк'!$B$9:$AY$496</definedName>
  </definedNames>
  <calcPr calcId="181029" fullCalcOnLoad="1" concurrentManualCount="12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100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6" t="inlineStr">
        <is>
          <t>ООО "НОВОЕ ВРЕМЯ"</t>
        </is>
      </c>
      <c r="F1" s="97" t="n"/>
      <c r="G1" s="97" t="n"/>
      <c r="H1" s="97" t="n"/>
      <c r="I1" s="97" t="n"/>
      <c r="J1" s="98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9" t="n">
        <v>45430</v>
      </c>
      <c r="E3" s="7" t="inlineStr">
        <is>
          <t xml:space="preserve">Доставка: </t>
        </is>
      </c>
      <c r="F3" s="99" t="n">
        <v>45433</v>
      </c>
      <c r="G3" s="99" t="n"/>
      <c r="H3" s="97" t="n"/>
      <c r="I3" s="97" t="n"/>
      <c r="J3" s="98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95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>
        <v>300</v>
      </c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>
        <v>200</v>
      </c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95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95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95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95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95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95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95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95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900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95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100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95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95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>
        <v>160</v>
      </c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95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95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350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95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95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/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95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>
        <v>120</v>
      </c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95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95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95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700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650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95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/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95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450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>
        <v>50</v>
      </c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/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95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500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>
        <v>200</v>
      </c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95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95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>
        <v>140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95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100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150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50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/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95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>
        <v>50</v>
      </c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>
        <v>250</v>
      </c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>
        <v>1000</v>
      </c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300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150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900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150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/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95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95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95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760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190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50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/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95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/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95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95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400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280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95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/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5.75" customHeight="1">
      <c r="A272" s="67">
        <f>RIGHT(D272,4)</f>
        <v/>
      </c>
      <c r="B272" s="95" t="inlineStr">
        <is>
          <t>СЕРВЕЛАТ ЕВРОПЕЙСКИЙ в/к в/у</t>
        </is>
      </c>
      <c r="C272" s="31" t="inlineStr">
        <is>
          <t>КГ</t>
        </is>
      </c>
      <c r="D272" s="28" t="n">
        <v>1001300366790</v>
      </c>
      <c r="E272" s="24" t="n">
        <v>30</v>
      </c>
      <c r="F272" s="23" t="n">
        <v>1</v>
      </c>
      <c r="G272" s="23">
        <f>E272*F272</f>
        <v/>
      </c>
      <c r="H272" s="14" t="n"/>
      <c r="I272" s="14" t="n">
        <v>45</v>
      </c>
      <c r="J272" s="94" t="n"/>
    </row>
    <row r="273" ht="15.75" customHeight="1">
      <c r="A273" s="67">
        <f>RIGHT(D273,4)</f>
        <v/>
      </c>
      <c r="B273" s="95" t="inlineStr">
        <is>
          <t>СЕРВЕЛАТ ПРЕМИУМ в/к в/у 0.33кг 8шт.</t>
        </is>
      </c>
      <c r="C273" s="31" t="inlineStr">
        <is>
          <t>ШТ</t>
        </is>
      </c>
      <c r="D273" s="28" t="n">
        <v>1001304096791</v>
      </c>
      <c r="E273" s="24" t="n">
        <v>50</v>
      </c>
      <c r="F273" s="23" t="n">
        <v>0.33</v>
      </c>
      <c r="G273" s="23">
        <f>E273*F273</f>
        <v/>
      </c>
      <c r="H273" s="14" t="n"/>
      <c r="I273" s="14" t="n">
        <v>45</v>
      </c>
      <c r="J273" s="94" t="n"/>
    </row>
    <row r="274" ht="15.75" customHeight="1">
      <c r="A274" s="67">
        <f>RIGHT(D274,4)</f>
        <v/>
      </c>
      <c r="B274" s="95" t="inlineStr">
        <is>
          <t>СЕРВЕЛАТ ПРЕМИУМ в/к в/у</t>
        </is>
      </c>
      <c r="C274" s="31" t="inlineStr">
        <is>
          <t>КГ</t>
        </is>
      </c>
      <c r="D274" s="28" t="n">
        <v>1001304096792</v>
      </c>
      <c r="E274" s="24" t="n">
        <v>50</v>
      </c>
      <c r="F274" s="23" t="n">
        <v>1</v>
      </c>
      <c r="G274" s="23">
        <f>E274*F274</f>
        <v/>
      </c>
      <c r="H274" s="14" t="n"/>
      <c r="I274" s="14" t="n">
        <v>45</v>
      </c>
      <c r="J274" s="94" t="n"/>
    </row>
    <row r="275" ht="15.75" customHeight="1">
      <c r="A275" s="67">
        <f>RIGHT(D275,4)</f>
        <v/>
      </c>
      <c r="B275" s="95" t="inlineStr">
        <is>
          <t>БАЛЫКОВАЯ в/к в/у 0.33кг 8шт.</t>
        </is>
      </c>
      <c r="C275" s="31" t="inlineStr">
        <is>
          <t>ШТ</t>
        </is>
      </c>
      <c r="D275" s="28" t="n">
        <v>1001303636793</v>
      </c>
      <c r="E275" s="24" t="n">
        <v>50</v>
      </c>
      <c r="F275" s="23" t="n">
        <v>0.33</v>
      </c>
      <c r="G275" s="23">
        <f>E275*F275</f>
        <v/>
      </c>
      <c r="H275" s="14" t="n"/>
      <c r="I275" s="14" t="n">
        <v>45</v>
      </c>
      <c r="J275" s="94" t="n"/>
    </row>
    <row r="276" ht="15.75" customHeight="1">
      <c r="A276" s="67">
        <f>RIGHT(D276,4)</f>
        <v/>
      </c>
      <c r="B276" s="95" t="inlineStr">
        <is>
          <t>БАЛЫКОВАЯ в/к в/у</t>
        </is>
      </c>
      <c r="C276" s="31" t="inlineStr">
        <is>
          <t>КГ</t>
        </is>
      </c>
      <c r="D276" s="28" t="n">
        <v>1001303636794</v>
      </c>
      <c r="E276" s="24" t="n">
        <v>50</v>
      </c>
      <c r="F276" s="23" t="n">
        <v>1</v>
      </c>
      <c r="G276" s="23">
        <f>E276*F276</f>
        <v/>
      </c>
      <c r="H276" s="14" t="n"/>
      <c r="I276" s="14" t="n">
        <v>45</v>
      </c>
      <c r="J276" s="94" t="n"/>
    </row>
    <row r="277" ht="15.75" customHeight="1">
      <c r="A277" s="67">
        <f>RIGHT(D277,4)</f>
        <v/>
      </c>
      <c r="B277" s="95" t="inlineStr">
        <is>
          <t>ОСТАНКИНСКАЯ в/к в/у 0.33кг 8шт.</t>
        </is>
      </c>
      <c r="C277" s="31" t="inlineStr">
        <is>
          <t>ШТ</t>
        </is>
      </c>
      <c r="D277" s="28" t="n">
        <v>1001302596795</v>
      </c>
      <c r="E277" s="24" t="n">
        <v>30</v>
      </c>
      <c r="F277" s="23" t="n">
        <v>0.33</v>
      </c>
      <c r="G277" s="23">
        <f>E277*F277</f>
        <v/>
      </c>
      <c r="H277" s="14" t="n"/>
      <c r="I277" s="14" t="n">
        <v>45</v>
      </c>
      <c r="J277" s="94" t="n"/>
    </row>
    <row r="278" ht="15.75" customHeight="1">
      <c r="A278" s="67">
        <f>RIGHT(D278,4)</f>
        <v/>
      </c>
      <c r="B278" s="95" t="inlineStr">
        <is>
          <t>ОСТАНКИНСКАЯ в/к в/у</t>
        </is>
      </c>
      <c r="C278" s="31" t="inlineStr">
        <is>
          <t>КГ</t>
        </is>
      </c>
      <c r="D278" s="28" t="n">
        <v>1001302596796</v>
      </c>
      <c r="E278" s="24" t="n">
        <v>50</v>
      </c>
      <c r="F278" s="23" t="n">
        <v>1</v>
      </c>
      <c r="G278" s="23">
        <f>E278*F278</f>
        <v/>
      </c>
      <c r="H278" s="14" t="n"/>
      <c r="I278" s="14" t="n">
        <v>45</v>
      </c>
      <c r="J278" s="94" t="n"/>
    </row>
    <row r="279" ht="15.75" customHeight="1">
      <c r="A279" s="67">
        <f>RIGHT(D279,4)</f>
        <v/>
      </c>
      <c r="B279" s="95" t="inlineStr">
        <is>
          <t>СЕРВЕЛАТ КРЕМЛЕВСКИЙ в/к в/у 0.66кг 8шт.</t>
        </is>
      </c>
      <c r="C279" s="31" t="inlineStr">
        <is>
          <t>ШТ</t>
        </is>
      </c>
      <c r="D279" s="28" t="n">
        <v>1001300456804</v>
      </c>
      <c r="E279" s="24" t="n">
        <v>30</v>
      </c>
      <c r="F279" s="23" t="n">
        <v>0.66</v>
      </c>
      <c r="G279" s="23">
        <f>E279*F279</f>
        <v/>
      </c>
      <c r="H279" s="14" t="n"/>
      <c r="I279" s="14" t="n">
        <v>45</v>
      </c>
      <c r="J279" s="94" t="n"/>
    </row>
    <row r="280" ht="15.75" customHeight="1">
      <c r="A280" s="67">
        <f>RIGHT(D280,4)</f>
        <v/>
      </c>
      <c r="B280" s="95" t="inlineStr">
        <is>
          <t>СЕРВЕЛАТ ЕВРОПЕЙСКИЙ в/к в/у 0.66кг 8шт.</t>
        </is>
      </c>
      <c r="C280" s="31" t="inlineStr">
        <is>
          <t>ШТ</t>
        </is>
      </c>
      <c r="D280" s="28" t="n">
        <v>1001300366806</v>
      </c>
      <c r="E280" s="24" t="n">
        <v>30</v>
      </c>
      <c r="F280" s="23" t="n">
        <v>0.66</v>
      </c>
      <c r="G280" s="23">
        <f>E280*F280</f>
        <v/>
      </c>
      <c r="H280" s="14" t="n"/>
      <c r="I280" s="14" t="n">
        <v>45</v>
      </c>
      <c r="J280" s="94" t="n"/>
    </row>
    <row r="281" ht="15.75" customHeight="1">
      <c r="A281" s="67">
        <f>RIGHT(D281,4)</f>
        <v/>
      </c>
      <c r="B281" s="95" t="inlineStr">
        <is>
          <t>ВЕНСКАЯ САЛЯМИ п/к в/у 0.66кг 8шт.</t>
        </is>
      </c>
      <c r="C281" s="31" t="inlineStr">
        <is>
          <t>ШТ</t>
        </is>
      </c>
      <c r="D281" s="28" t="n">
        <v>1001300516803</v>
      </c>
      <c r="E281" s="24" t="n">
        <v>70</v>
      </c>
      <c r="F281" s="23" t="n">
        <v>0.66</v>
      </c>
      <c r="G281" s="23">
        <f>E281*F281</f>
        <v/>
      </c>
      <c r="H281" s="14" t="n"/>
      <c r="I281" s="14" t="n">
        <v>45</v>
      </c>
      <c r="J281" s="94" t="n"/>
    </row>
    <row r="282" ht="15.75" customHeight="1" thickBot="1">
      <c r="A282" s="67">
        <f>RIGHT(D282,4)</f>
        <v/>
      </c>
      <c r="B282" s="95" t="inlineStr">
        <is>
          <t>СЕРВЕЛАТ ЕВРОПЕЙСКИЙ в/к в/у 0.33кг 8шт.</t>
        </is>
      </c>
      <c r="C282" s="31" t="inlineStr">
        <is>
          <t>ШТ</t>
        </is>
      </c>
      <c r="D282" s="28" t="n">
        <v>1001300366807</v>
      </c>
      <c r="E282" s="24" t="n">
        <v>50</v>
      </c>
      <c r="F282" s="23" t="n">
        <v>0.33</v>
      </c>
      <c r="G282" s="23">
        <f>E282*F282</f>
        <v/>
      </c>
      <c r="H282" s="14" t="n"/>
      <c r="I282" s="14" t="n">
        <v>45</v>
      </c>
      <c r="J282" s="94" t="n"/>
    </row>
    <row r="283" ht="16.5" customHeight="1" thickBot="1" thickTop="1">
      <c r="A283" s="67">
        <f>RIGHT(D283,4)</f>
        <v/>
      </c>
      <c r="B283" s="53" t="inlineStr">
        <is>
          <t>Сырокопченые колбасы</t>
        </is>
      </c>
      <c r="C283" s="53" t="n"/>
      <c r="D283" s="53" t="n"/>
      <c r="E283" s="53" t="n"/>
      <c r="F283" s="53" t="n"/>
      <c r="G283" s="23">
        <f>E283*F283</f>
        <v/>
      </c>
      <c r="H283" s="53" t="n"/>
      <c r="I283" s="53" t="n"/>
      <c r="J283" s="54" t="n"/>
    </row>
    <row r="284" ht="16.5" customHeight="1" thickTop="1">
      <c r="A284" s="67">
        <f>RIGHT(D284,4)</f>
        <v/>
      </c>
      <c r="B284" s="95" t="inlineStr">
        <is>
          <t>АРОМАТНАЯ Папа может с/к в/у 1/250 8шт.</t>
        </is>
      </c>
      <c r="C284" s="31" t="inlineStr">
        <is>
          <t>ШТ</t>
        </is>
      </c>
      <c r="D284" s="28" t="n">
        <v>1001061975706</v>
      </c>
      <c r="E284" s="24" t="n">
        <v>100</v>
      </c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4" t="n"/>
    </row>
    <row r="285" ht="16.5" customFormat="1" customHeight="1" s="79">
      <c r="A285" s="72" t="n">
        <v>5931</v>
      </c>
      <c r="B285" s="73" t="inlineStr">
        <is>
          <t>ОХОТНИЧЬЯ Папа может с/к в/у 1/220 8шт.</t>
        </is>
      </c>
      <c r="C285" s="74" t="inlineStr">
        <is>
          <t>ШТ</t>
        </is>
      </c>
      <c r="D285" s="75" t="n">
        <v>1001060755931</v>
      </c>
      <c r="E285" s="80" t="n"/>
      <c r="F285" s="76" t="n">
        <v>0.22</v>
      </c>
      <c r="G285" s="77">
        <f>E285*F285</f>
        <v/>
      </c>
      <c r="H285" s="81" t="n">
        <v>1.76</v>
      </c>
      <c r="I285" s="77" t="n">
        <v>120</v>
      </c>
      <c r="J285" s="77" t="n"/>
      <c r="K285" s="78" t="n"/>
    </row>
    <row r="286" ht="16.5" customFormat="1" customHeight="1" s="79">
      <c r="A286" s="72" t="n">
        <v>6453</v>
      </c>
      <c r="B286" s="73" t="inlineStr">
        <is>
          <t>ЭКСТРА Папа может с/к с/н в/у 1/100 14шт.</t>
        </is>
      </c>
      <c r="C286" s="74" t="inlineStr">
        <is>
          <t>ШТ</t>
        </is>
      </c>
      <c r="D286" s="75" t="n">
        <v>1001202506453</v>
      </c>
      <c r="E286" s="80" t="n"/>
      <c r="F286" s="76" t="n">
        <v>0.1</v>
      </c>
      <c r="G286" s="77">
        <f>E286*F286</f>
        <v/>
      </c>
      <c r="H286" s="82" t="n">
        <v>1.4</v>
      </c>
      <c r="I286" s="77" t="n">
        <v>60</v>
      </c>
      <c r="J286" s="77" t="n"/>
      <c r="K286" s="78" t="n"/>
    </row>
    <row r="287" ht="16.5" customFormat="1" customHeight="1" s="79">
      <c r="A287" s="72" t="n">
        <v>6555</v>
      </c>
      <c r="B287" s="73" t="inlineStr">
        <is>
          <t>ПОСОЛЬСКАЯ с/к с/н в/у 1/100 10шт.</t>
        </is>
      </c>
      <c r="C287" s="74" t="inlineStr">
        <is>
          <t>ШТ</t>
        </is>
      </c>
      <c r="D287" s="75" t="n">
        <v>1001203146555</v>
      </c>
      <c r="E287" s="80" t="n"/>
      <c r="F287" s="76" t="n">
        <v>0.1</v>
      </c>
      <c r="G287" s="77">
        <f>E287*F287</f>
        <v/>
      </c>
      <c r="H287" s="82" t="n">
        <v>1</v>
      </c>
      <c r="I287" s="77" t="n">
        <v>60</v>
      </c>
      <c r="J287" s="77" t="n"/>
      <c r="K287" s="78" t="n"/>
    </row>
    <row r="288" ht="16.5" customHeight="1">
      <c r="A288" s="67">
        <f>RIGHT(D288,4)</f>
        <v/>
      </c>
      <c r="B288" s="95" t="inlineStr">
        <is>
          <t>АРОМАТНАЯ с/к с/н в/у 1/100*8_60с</t>
        </is>
      </c>
      <c r="C288" s="31" t="inlineStr">
        <is>
          <t>шт</t>
        </is>
      </c>
      <c r="D288" s="28" t="n">
        <v>1001201976454</v>
      </c>
      <c r="E288" s="24" t="n"/>
      <c r="F288" s="23" t="n">
        <v>0.1</v>
      </c>
      <c r="G288" s="23">
        <f>E288*F288</f>
        <v/>
      </c>
      <c r="H288" s="14" t="n">
        <v>1</v>
      </c>
      <c r="I288" s="14" t="n">
        <v>60</v>
      </c>
      <c r="J288" s="34" t="n"/>
    </row>
    <row r="289" ht="16.5" customHeight="1">
      <c r="A289" s="67">
        <f>RIGHT(D289,4)</f>
        <v/>
      </c>
      <c r="B289" s="95" t="inlineStr">
        <is>
          <t xml:space="preserve"> ОХОТНИЧЬЯ Папа может с/к в/у 1/220 8шт.</t>
        </is>
      </c>
      <c r="C289" s="31" t="inlineStr">
        <is>
          <t>шт</t>
        </is>
      </c>
      <c r="D289" s="28" t="n">
        <v>1001060755931</v>
      </c>
      <c r="E289" s="24" t="n">
        <v>190</v>
      </c>
      <c r="F289" s="23" t="n">
        <v>0.22</v>
      </c>
      <c r="G289" s="23">
        <f>E289*F289</f>
        <v/>
      </c>
      <c r="H289" s="14" t="n">
        <v>1.76</v>
      </c>
      <c r="I289" s="14" t="n">
        <v>120</v>
      </c>
      <c r="J289" s="34" t="n"/>
    </row>
    <row r="290" ht="16.5" customHeight="1">
      <c r="A290" s="67">
        <f>RIGHT(D290,4)</f>
        <v/>
      </c>
      <c r="B290" s="95" t="inlineStr">
        <is>
          <t>ПОСОЛЬСКАЯ Папа может с/к в/у</t>
        </is>
      </c>
      <c r="C290" s="31" t="inlineStr">
        <is>
          <t>КГ</t>
        </is>
      </c>
      <c r="D290" s="28" t="n">
        <v>1001063145708</v>
      </c>
      <c r="E290" s="24" t="n">
        <v>20</v>
      </c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4" t="n"/>
    </row>
    <row r="291" ht="16.5" customHeight="1">
      <c r="A291" s="67">
        <f>RIGHT(D291,4)</f>
        <v/>
      </c>
      <c r="B291" s="95" t="inlineStr">
        <is>
          <t>САЛЯМИ ИТАЛЬЯНСКАЯ с/к в/у 1/250*8_120c</t>
        </is>
      </c>
      <c r="C291" s="31" t="inlineStr">
        <is>
          <t>шт</t>
        </is>
      </c>
      <c r="D291" s="28" t="n">
        <v>1001060764993</v>
      </c>
      <c r="E291" s="24" t="n"/>
      <c r="F291" s="23" t="n">
        <v>0.25</v>
      </c>
      <c r="G291" s="23">
        <f>E291*F291</f>
        <v/>
      </c>
      <c r="H291" s="14" t="n">
        <v>2</v>
      </c>
      <c r="I291" s="14" t="n">
        <v>120</v>
      </c>
      <c r="J291" s="34" t="n"/>
    </row>
    <row r="292" ht="16.5" customHeight="1">
      <c r="A292" s="67">
        <f>RIGHT(D292,4)</f>
        <v/>
      </c>
      <c r="B292" s="95" t="inlineStr">
        <is>
          <t>САЛЯМИ МЕЛКОЗЕРНЕНАЯ с/к в/у 1/120_60с</t>
        </is>
      </c>
      <c r="C292" s="31" t="inlineStr">
        <is>
          <t>ШТ</t>
        </is>
      </c>
      <c r="D292" s="28" t="n">
        <v>1001193115682</v>
      </c>
      <c r="E292" s="24" t="n"/>
      <c r="F292" s="23" t="n">
        <v>0.12</v>
      </c>
      <c r="G292" s="23">
        <f>E292*F292</f>
        <v/>
      </c>
      <c r="H292" s="14" t="n">
        <v>0.96</v>
      </c>
      <c r="I292" s="14" t="n">
        <v>60</v>
      </c>
      <c r="J292" s="34" t="n"/>
    </row>
    <row r="293" ht="16.5" customHeight="1">
      <c r="A293" s="67">
        <f>RIGHT(D293,4)</f>
        <v/>
      </c>
      <c r="B293" s="95" t="inlineStr">
        <is>
          <t>ЭКСТРА Папа может с/к в/у_Л</t>
        </is>
      </c>
      <c r="C293" s="31" t="inlineStr">
        <is>
          <t>КГ</t>
        </is>
      </c>
      <c r="D293" s="28" t="n">
        <v>1001062504117</v>
      </c>
      <c r="E293" s="24" t="n">
        <v>50</v>
      </c>
      <c r="F293" s="23" t="n">
        <v>0.507</v>
      </c>
      <c r="G293" s="23">
        <f>E293</f>
        <v/>
      </c>
      <c r="H293" s="14" t="n">
        <v>4.05</v>
      </c>
      <c r="I293" s="14" t="n">
        <v>120</v>
      </c>
      <c r="J293" s="34" t="n"/>
    </row>
    <row r="294" ht="16.5" customHeight="1">
      <c r="A294" s="67">
        <f>RIGHT(D294,4)</f>
        <v/>
      </c>
      <c r="B294" s="95" t="inlineStr">
        <is>
          <t>ЭКСТРА Папа может с/к в/у 1/250 8шт.</t>
        </is>
      </c>
      <c r="C294" s="31" t="inlineStr">
        <is>
          <t>ШТ</t>
        </is>
      </c>
      <c r="D294" s="28" t="n">
        <v>1001062505483</v>
      </c>
      <c r="E294" s="24" t="n">
        <v>350</v>
      </c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4" t="n"/>
    </row>
    <row r="295" ht="16.5" customHeight="1">
      <c r="A295" s="67">
        <f>RIGHT(D295,4)</f>
        <v/>
      </c>
      <c r="B295" s="95" t="inlineStr">
        <is>
          <t>ЭКСТРА Папа может с/к с/н в/у 1/100_60с</t>
        </is>
      </c>
      <c r="C295" s="31" t="inlineStr">
        <is>
          <t>шт</t>
        </is>
      </c>
      <c r="D295" s="28" t="n">
        <v>1001202506453</v>
      </c>
      <c r="E295" s="24" t="n">
        <v>65</v>
      </c>
      <c r="F295" s="23" t="n">
        <v>0.1</v>
      </c>
      <c r="G295" s="23">
        <f>E295*F295</f>
        <v/>
      </c>
      <c r="H295" s="14" t="n">
        <v>1.4</v>
      </c>
      <c r="I295" s="14" t="n">
        <v>60</v>
      </c>
      <c r="J295" s="34" t="n"/>
    </row>
    <row r="296" ht="16.5" customHeight="1">
      <c r="A296" s="67" t="n">
        <v>6228</v>
      </c>
      <c r="B296" s="95" t="inlineStr">
        <is>
          <t>МЯСНОЕ АССОРТИ к/з с/н мгс 1/90 10шт.</t>
        </is>
      </c>
      <c r="C296" s="31" t="inlineStr">
        <is>
          <t>шт</t>
        </is>
      </c>
      <c r="D296" s="28" t="inlineStr">
        <is>
          <t xml:space="preserve">1001225416228  </t>
        </is>
      </c>
      <c r="E296" s="24" t="n"/>
      <c r="F296" s="23" t="n">
        <v>0.09</v>
      </c>
      <c r="G296" s="23">
        <f>E296*F296</f>
        <v/>
      </c>
      <c r="H296" s="14" t="n"/>
      <c r="I296" s="14" t="n"/>
      <c r="J296" s="34" t="n"/>
    </row>
    <row r="297" ht="16.5" customHeight="1">
      <c r="A297" s="67">
        <f>RIGHT(D297,4)</f>
        <v/>
      </c>
      <c r="B297" s="95" t="inlineStr">
        <is>
          <t>ОХОТНИЧЬЯ ПМ с/к с/н в/у 1/100 10шт.</t>
        </is>
      </c>
      <c r="C297" s="31" t="inlineStr">
        <is>
          <t>ШТ</t>
        </is>
      </c>
      <c r="D297" s="28" t="n">
        <v>1001200756557</v>
      </c>
      <c r="E297" s="24" t="n"/>
      <c r="F297" s="23" t="n">
        <v>0.1</v>
      </c>
      <c r="G297" s="23">
        <f>E297*F297</f>
        <v/>
      </c>
      <c r="H297" s="14" t="n">
        <v>1</v>
      </c>
      <c r="I297" s="14" t="n">
        <v>60</v>
      </c>
      <c r="J297" s="34" t="n"/>
    </row>
    <row r="298" ht="16.5" customHeight="1">
      <c r="A298" s="67">
        <f>RIGHT(D298,4)</f>
        <v/>
      </c>
      <c r="B298" s="95" t="inlineStr">
        <is>
          <t>ПОСОЛЬСКАЯ с/к с/н в/у 1/100 10шт.</t>
        </is>
      </c>
      <c r="C298" s="31" t="inlineStr">
        <is>
          <t>ШТ</t>
        </is>
      </c>
      <c r="D298" s="28" t="n">
        <v>1001203146555</v>
      </c>
      <c r="E298" s="24" t="n">
        <v>40</v>
      </c>
      <c r="F298" s="23" t="n">
        <v>0.1</v>
      </c>
      <c r="G298" s="23">
        <f>E298*F298</f>
        <v/>
      </c>
      <c r="H298" s="14" t="n">
        <v>1</v>
      </c>
      <c r="I298" s="14" t="n">
        <v>60</v>
      </c>
      <c r="J298" s="34" t="n"/>
    </row>
    <row r="299" ht="16.5" customHeight="1">
      <c r="A299" s="67">
        <f>RIGHT(D299,4)</f>
        <v/>
      </c>
      <c r="B299" s="95" t="inlineStr">
        <is>
          <t>ФИРМЕННАЯ КОПЧ.НА БУКЕ с/к с/н в/у 1/150</t>
        </is>
      </c>
      <c r="C299" s="31" t="inlineStr">
        <is>
          <t>ШТ</t>
        </is>
      </c>
      <c r="D299" s="28" t="n">
        <v>1001205246619</v>
      </c>
      <c r="E299" s="24" t="n"/>
      <c r="F299" s="23" t="n">
        <v>0.15</v>
      </c>
      <c r="G299" s="23">
        <f>E299*F299</f>
        <v/>
      </c>
      <c r="H299" s="14" t="n">
        <v>2.4</v>
      </c>
      <c r="I299" s="14" t="n">
        <v>60</v>
      </c>
      <c r="J299" s="34" t="n"/>
    </row>
    <row r="300" ht="16.5" customHeight="1">
      <c r="A300" s="67">
        <f>RIGHT(D300,4)</f>
        <v/>
      </c>
      <c r="B300" s="95" t="inlineStr">
        <is>
          <t>САЛЯМИ ИТАЛЬЯНСКАЯ с/к с/н в/у 1/100*10</t>
        </is>
      </c>
      <c r="C300" s="31" t="inlineStr">
        <is>
          <t>ШТ</t>
        </is>
      </c>
      <c r="D300" s="28" t="n">
        <v>1001200766614</v>
      </c>
      <c r="E300" s="24" t="n"/>
      <c r="F300" s="23" t="n">
        <v>0.1</v>
      </c>
      <c r="G300" s="23">
        <f>E300*F300</f>
        <v/>
      </c>
      <c r="H300" s="14" t="n">
        <v>1</v>
      </c>
      <c r="I300" s="14" t="n">
        <v>60</v>
      </c>
      <c r="J300" s="34" t="n"/>
    </row>
    <row r="301" ht="16.5" customHeight="1">
      <c r="A301" s="67">
        <f>RIGHT(D301,4)</f>
        <v/>
      </c>
      <c r="B301" s="95" t="inlineStr">
        <is>
          <t>САЛЯМИ ИТАЛЬЯНСКАЯ с/к в/у 1/150_60с</t>
        </is>
      </c>
      <c r="C301" s="31" t="inlineStr">
        <is>
          <t>ШТ</t>
        </is>
      </c>
      <c r="D301" s="28" t="n">
        <v>1001190765679</v>
      </c>
      <c r="E301" s="24" t="n"/>
      <c r="F301" s="23" t="n">
        <v>0.15</v>
      </c>
      <c r="G301" s="23">
        <f>E301*F301</f>
        <v/>
      </c>
      <c r="H301" s="14" t="n">
        <v>1.2</v>
      </c>
      <c r="I301" s="14" t="n">
        <v>60</v>
      </c>
      <c r="J301" s="34" t="n"/>
    </row>
    <row r="302" ht="16.5" customHeight="1">
      <c r="A302" s="67">
        <f>RIGHT(D302,4)</f>
        <v/>
      </c>
      <c r="B302" s="95" t="inlineStr">
        <is>
          <t>СВИНАЯ ОСТАН. с/к в/с с/н в/у 1/100 10шт.</t>
        </is>
      </c>
      <c r="C302" s="31" t="inlineStr">
        <is>
          <t>ШТ</t>
        </is>
      </c>
      <c r="D302" s="28" t="n">
        <v>1001200736554</v>
      </c>
      <c r="E302" s="24" t="n"/>
      <c r="F302" s="23" t="n">
        <v>0.1</v>
      </c>
      <c r="G302" s="23">
        <f>E302*F302</f>
        <v/>
      </c>
      <c r="H302" s="14" t="n">
        <v>1</v>
      </c>
      <c r="I302" s="14" t="n">
        <v>60</v>
      </c>
      <c r="J302" s="34" t="n"/>
    </row>
    <row r="303" ht="16.5" customHeight="1">
      <c r="A303" s="67">
        <f>RIGHT(D303,4)</f>
        <v/>
      </c>
      <c r="B303" s="95" t="inlineStr">
        <is>
          <t>АРОМАТНАЯ с/к в/у</t>
        </is>
      </c>
      <c r="C303" s="31" t="inlineStr">
        <is>
          <t>КГ</t>
        </is>
      </c>
      <c r="D303" s="28" t="n">
        <v>1001061971146</v>
      </c>
      <c r="E303" s="24" t="n"/>
      <c r="F303" s="23" t="n">
        <v>0.513</v>
      </c>
      <c r="G303" s="23">
        <f>E303</f>
        <v/>
      </c>
      <c r="H303" s="14" t="n">
        <v>4.1</v>
      </c>
      <c r="I303" s="14" t="n">
        <v>120</v>
      </c>
      <c r="J303" s="34" t="n"/>
    </row>
    <row r="304" ht="16.5" customHeight="1">
      <c r="A304" s="67">
        <f>RIGHT(D304,4)</f>
        <v/>
      </c>
      <c r="B304" s="95" t="inlineStr">
        <is>
          <t>АРОМАТНАЯ с/к в/у 1/250 8шт.</t>
        </is>
      </c>
      <c r="C304" s="31" t="inlineStr">
        <is>
          <t>ШТ</t>
        </is>
      </c>
      <c r="D304" s="28" t="n">
        <v>1001061973986</v>
      </c>
      <c r="E304" s="24" t="n"/>
      <c r="F304" s="23" t="n">
        <v>0.25</v>
      </c>
      <c r="G304" s="23">
        <f>E304*F304</f>
        <v/>
      </c>
      <c r="H304" s="14" t="n">
        <v>2</v>
      </c>
      <c r="I304" s="14" t="n">
        <v>120</v>
      </c>
      <c r="J304" s="34" t="n"/>
    </row>
    <row r="305" ht="16.5" customHeight="1">
      <c r="A305" s="67">
        <f>RIGHT(D305,4)</f>
        <v/>
      </c>
      <c r="B305" s="95" t="inlineStr">
        <is>
          <t>БРАУНШВЕЙГСКАЯ полусухая с/к в/у</t>
        </is>
      </c>
      <c r="C305" s="31" t="inlineStr">
        <is>
          <t>КГ</t>
        </is>
      </c>
      <c r="D305" s="28" t="n">
        <v>1001060714188</v>
      </c>
      <c r="E305" s="24" t="n"/>
      <c r="F305" s="23" t="n">
        <v>0.525</v>
      </c>
      <c r="G305" s="23">
        <f>E305</f>
        <v/>
      </c>
      <c r="H305" s="14" t="n">
        <v>4.2</v>
      </c>
      <c r="I305" s="14" t="n">
        <v>120</v>
      </c>
      <c r="J305" s="34" t="n"/>
    </row>
    <row r="306" ht="16.5" customHeight="1">
      <c r="A306" s="67">
        <f>RIGHT(D306,4)</f>
        <v/>
      </c>
      <c r="B306" s="95" t="inlineStr">
        <is>
          <t>БУРГУНДИЯ с/к в/у 1/250 8шт.</t>
        </is>
      </c>
      <c r="C306" s="31" t="inlineStr">
        <is>
          <t>ШТ</t>
        </is>
      </c>
      <c r="D306" s="28" t="n">
        <v>1001063655015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4" t="n"/>
    </row>
    <row r="307" ht="16.5" customHeight="1">
      <c r="A307" s="67">
        <f>RIGHT(D307,4)</f>
        <v/>
      </c>
      <c r="B307" s="95" t="inlineStr">
        <is>
          <t>ДВОРЯНСКАЯ с/к в/у</t>
        </is>
      </c>
      <c r="C307" s="31" t="inlineStr">
        <is>
          <t>КГ</t>
        </is>
      </c>
      <c r="D307" s="28" t="n">
        <v>1001063665012</v>
      </c>
      <c r="E307" s="24" t="n"/>
      <c r="F307" s="23" t="n">
        <v>0.525</v>
      </c>
      <c r="G307" s="23">
        <f>E307</f>
        <v/>
      </c>
      <c r="H307" s="14" t="n">
        <v>4.2</v>
      </c>
      <c r="I307" s="14" t="n">
        <v>120</v>
      </c>
      <c r="J307" s="34" t="n"/>
    </row>
    <row r="308" ht="16.5" customHeight="1">
      <c r="A308" s="67">
        <f>RIGHT(D308,4)</f>
        <v/>
      </c>
      <c r="B308" s="95" t="inlineStr">
        <is>
          <t>ЕВРЕЙСКАЯ полусухая с/к в/у</t>
        </is>
      </c>
      <c r="C308" s="31" t="inlineStr">
        <is>
          <t>КГ</t>
        </is>
      </c>
      <c r="D308" s="28" t="n">
        <v>1001060704192</v>
      </c>
      <c r="E308" s="24" t="n"/>
      <c r="F308" s="23" t="n">
        <v>0.538</v>
      </c>
      <c r="G308" s="23">
        <f>E308</f>
        <v/>
      </c>
      <c r="H308" s="14" t="n">
        <v>4.3</v>
      </c>
      <c r="I308" s="14" t="n">
        <v>120</v>
      </c>
      <c r="J308" s="34" t="n"/>
    </row>
    <row r="309" ht="16.5" customHeight="1">
      <c r="A309" s="67">
        <f>RIGHT(D309,4)</f>
        <v/>
      </c>
      <c r="B309" s="95" t="inlineStr">
        <is>
          <t>КЛАССИКА с/к в/у</t>
        </is>
      </c>
      <c r="C309" s="31" t="inlineStr">
        <is>
          <t>КГ</t>
        </is>
      </c>
      <c r="D309" s="28" t="n">
        <v>1001061005868</v>
      </c>
      <c r="E309" s="24" t="n"/>
      <c r="F309" s="23" t="n">
        <v>0.513</v>
      </c>
      <c r="G309" s="23">
        <f>E309</f>
        <v/>
      </c>
      <c r="H309" s="14" t="n">
        <v>4.1</v>
      </c>
      <c r="I309" s="14" t="n">
        <v>120</v>
      </c>
      <c r="J309" s="34" t="n"/>
    </row>
    <row r="310" ht="16.5" customHeight="1">
      <c r="A310" s="67">
        <f>RIGHT(D310,4)</f>
        <v/>
      </c>
      <c r="B310" s="95" t="inlineStr">
        <is>
          <t>ЛАДОЖСКАЯ с/к в/у</t>
        </is>
      </c>
      <c r="C310" s="31" t="inlineStr">
        <is>
          <t>КГ</t>
        </is>
      </c>
      <c r="D310" s="28" t="n">
        <v>1001063925206</v>
      </c>
      <c r="E310" s="24" t="n"/>
      <c r="F310" s="23" t="n">
        <v>0.519</v>
      </c>
      <c r="G310" s="23">
        <f>E310</f>
        <v/>
      </c>
      <c r="H310" s="14" t="n">
        <v>4.15</v>
      </c>
      <c r="I310" s="14" t="n">
        <v>120</v>
      </c>
      <c r="J310" s="34" t="n"/>
    </row>
    <row r="311" ht="16.5" customHeight="1">
      <c r="A311" s="67">
        <f>RIGHT(D311,4)</f>
        <v/>
      </c>
      <c r="B311" s="95" t="inlineStr">
        <is>
          <t>НАБОР ДЛЯ ПИЦЦЫ с/к в/у</t>
        </is>
      </c>
      <c r="C311" s="31" t="inlineStr">
        <is>
          <t>КГ</t>
        </is>
      </c>
      <c r="D311" s="28" t="n">
        <v>1001060670999</v>
      </c>
      <c r="E311" s="24" t="n"/>
      <c r="F311" s="23" t="n">
        <v>0.215</v>
      </c>
      <c r="G311" s="23">
        <f>E311</f>
        <v/>
      </c>
      <c r="H311" s="14" t="n">
        <v>2.15</v>
      </c>
      <c r="I311" s="14" t="n">
        <v>30</v>
      </c>
      <c r="J311" s="34" t="n"/>
    </row>
    <row r="312" ht="16.5" customHeight="1">
      <c r="A312" s="67">
        <f>RIGHT(D312,4)</f>
        <v/>
      </c>
      <c r="B312" s="95" t="inlineStr">
        <is>
          <t>ПОСОЛЬСКАЯ с/к в/у</t>
        </is>
      </c>
      <c r="C312" s="31" t="inlineStr">
        <is>
          <t>КГ</t>
        </is>
      </c>
      <c r="D312" s="28" t="n">
        <v>1001063144378</v>
      </c>
      <c r="E312" s="24" t="n"/>
      <c r="F312" s="23" t="n">
        <v>0.525</v>
      </c>
      <c r="G312" s="23">
        <f>E312</f>
        <v/>
      </c>
      <c r="H312" s="14" t="n">
        <v>4.2</v>
      </c>
      <c r="I312" s="14" t="n">
        <v>120</v>
      </c>
      <c r="J312" s="34" t="n"/>
    </row>
    <row r="313" ht="16.5" customHeight="1">
      <c r="A313" s="67">
        <f>RIGHT(D313,4)</f>
        <v/>
      </c>
      <c r="B313" s="95" t="inlineStr">
        <is>
          <t>ПРАЗДНИЧНАЯ с/к в/с дек.спец.мгс</t>
        </is>
      </c>
      <c r="C313" s="31" t="inlineStr">
        <is>
          <t>КГ</t>
        </is>
      </c>
      <c r="D313" s="28" t="n">
        <v>1001060720614</v>
      </c>
      <c r="E313" s="24" t="n"/>
      <c r="F313" s="23" t="n">
        <v>0.572</v>
      </c>
      <c r="G313" s="23">
        <f>E313</f>
        <v/>
      </c>
      <c r="H313" s="14" t="n">
        <v>4</v>
      </c>
      <c r="I313" s="14" t="n">
        <v>120</v>
      </c>
      <c r="J313" s="34" t="n"/>
    </row>
    <row r="314" ht="16.5" customHeight="1">
      <c r="A314" s="67">
        <f>RIGHT(D314,4)</f>
        <v/>
      </c>
      <c r="B314" s="95" t="inlineStr">
        <is>
          <t>ПРЕСИЖН ПО-ОСТАН. с/к в/у 1/250 8шт.</t>
        </is>
      </c>
      <c r="C314" s="31" t="inlineStr">
        <is>
          <t>ШТ</t>
        </is>
      </c>
      <c r="D314" s="28" t="n">
        <v>1001062353984</v>
      </c>
      <c r="E314" s="24" t="n"/>
      <c r="F314" s="23" t="n">
        <v>0.25</v>
      </c>
      <c r="G314" s="23">
        <f>E314*F314</f>
        <v/>
      </c>
      <c r="H314" s="14" t="n">
        <v>2</v>
      </c>
      <c r="I314" s="14" t="n">
        <v>120</v>
      </c>
      <c r="J314" s="34" t="n"/>
    </row>
    <row r="315" ht="16.5" customHeight="1">
      <c r="A315" s="67">
        <f>RIGHT(D315,4)</f>
        <v/>
      </c>
      <c r="B315" s="95" t="inlineStr">
        <is>
          <t>ПРЕСИЖН с/к в/у</t>
        </is>
      </c>
      <c r="C315" s="31" t="inlineStr">
        <is>
          <t>КГ</t>
        </is>
      </c>
      <c r="D315" s="28" t="n">
        <v>1001062353679</v>
      </c>
      <c r="E315" s="24" t="n"/>
      <c r="F315" s="23" t="n">
        <v>0.513</v>
      </c>
      <c r="G315" s="23">
        <f>E315</f>
        <v/>
      </c>
      <c r="H315" s="14" t="n">
        <v>4.1</v>
      </c>
      <c r="I315" s="14" t="n">
        <v>120</v>
      </c>
      <c r="J315" s="34" t="n"/>
    </row>
    <row r="316" ht="16.5" customHeight="1">
      <c r="A316" s="67">
        <f>RIGHT(D316,4)</f>
        <v/>
      </c>
      <c r="B316" s="95" t="inlineStr">
        <is>
          <t>ПРЕСИЖН с/к в/у 1/250 8шт.</t>
        </is>
      </c>
      <c r="C316" s="31" t="inlineStr">
        <is>
          <t>ШТ</t>
        </is>
      </c>
      <c r="D316" s="28" t="n">
        <v>1001062353684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67">
        <f>RIGHT(D317,4)</f>
        <v/>
      </c>
      <c r="B317" s="95" t="inlineStr">
        <is>
          <t>ПРЕСИЖН с/к дек.спец.мгс</t>
        </is>
      </c>
      <c r="C317" s="31" t="inlineStr">
        <is>
          <t>КГ</t>
        </is>
      </c>
      <c r="D317" s="28" t="n">
        <v>1001062353680</v>
      </c>
      <c r="E317" s="24" t="n"/>
      <c r="F317" s="23" t="n">
        <v>0.5649999999999999</v>
      </c>
      <c r="G317" s="23">
        <f>E317</f>
        <v/>
      </c>
      <c r="H317" s="14" t="n">
        <v>3.95</v>
      </c>
      <c r="I317" s="14" t="n">
        <v>120</v>
      </c>
      <c r="J317" s="34" t="n"/>
    </row>
    <row r="318" ht="16.5" customHeight="1">
      <c r="A318" s="67">
        <f>RIGHT(D318,4)</f>
        <v/>
      </c>
      <c r="B318" s="95" t="inlineStr">
        <is>
          <t>ПРЕСТИЖ с/к в/у 1/250 16шт.</t>
        </is>
      </c>
      <c r="C318" s="31" t="inlineStr">
        <is>
          <t>ШТ</t>
        </is>
      </c>
      <c r="D318" s="28" t="n">
        <v>1001060746507</v>
      </c>
      <c r="E318" s="24" t="n"/>
      <c r="F318" s="23" t="n">
        <v>0.25</v>
      </c>
      <c r="G318" s="23">
        <f>E318*F318</f>
        <v/>
      </c>
      <c r="H318" s="14" t="n">
        <v>4</v>
      </c>
      <c r="I318" s="14" t="n">
        <v>120</v>
      </c>
      <c r="J318" s="34" t="n"/>
    </row>
    <row r="319" ht="16.5" customHeight="1">
      <c r="A319" s="67">
        <f>RIGHT(D319,4)</f>
        <v/>
      </c>
      <c r="B319" s="95" t="inlineStr">
        <is>
          <t>САЛЯМИ ИТАЛЬЯНСКАЯ с/к в/у</t>
        </is>
      </c>
      <c r="C319" s="31" t="inlineStr">
        <is>
          <t>КГ</t>
        </is>
      </c>
      <c r="D319" s="28" t="n">
        <v>1001060763287</v>
      </c>
      <c r="E319" s="24" t="n">
        <v>20</v>
      </c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67">
        <f>RIGHT(D320,4)</f>
        <v/>
      </c>
      <c r="B320" s="95" t="inlineStr">
        <is>
          <t>САЛЯМИ МЕЛКОЗЕРНЁНАЯ с/к в/у 0.5кг 8шт.</t>
        </is>
      </c>
      <c r="C320" s="31" t="inlineStr">
        <is>
          <t>ШТ</t>
        </is>
      </c>
      <c r="D320" s="28" t="n">
        <v>1001063116571</v>
      </c>
      <c r="E320" s="24" t="n"/>
      <c r="F320" s="23" t="n">
        <v>0.494</v>
      </c>
      <c r="G320" s="23">
        <f>E320*F320</f>
        <v/>
      </c>
      <c r="H320" s="14" t="n">
        <v>3.95</v>
      </c>
      <c r="I320" s="14" t="n">
        <v>120</v>
      </c>
      <c r="J320" s="34" t="n"/>
    </row>
    <row r="321" ht="16.5" customHeight="1">
      <c r="A321" s="67">
        <f>RIGHT(D321,4)</f>
        <v/>
      </c>
      <c r="B321" s="95" t="inlineStr">
        <is>
          <t>САЛЯМИ Папа может с/к в/у 1/220 8шт.</t>
        </is>
      </c>
      <c r="C321" s="31" t="inlineStr">
        <is>
          <t>ШТ</t>
        </is>
      </c>
      <c r="D321" s="28" t="n">
        <v>1001063105692</v>
      </c>
      <c r="E321" s="24" t="n"/>
      <c r="F321" s="23" t="n">
        <v>0.22</v>
      </c>
      <c r="G321" s="23">
        <f>E321*F321</f>
        <v/>
      </c>
      <c r="H321" s="14" t="n">
        <v>1.76</v>
      </c>
      <c r="I321" s="14" t="n">
        <v>120</v>
      </c>
      <c r="J321" s="34" t="n"/>
    </row>
    <row r="322" ht="16.5" customHeight="1">
      <c r="A322" s="67">
        <f>RIGHT(D322,4)</f>
        <v/>
      </c>
      <c r="B322" s="95" t="inlineStr">
        <is>
          <t>САЛЯМИ с/к в/у 1/250 8шт.</t>
        </is>
      </c>
      <c r="C322" s="31" t="inlineStr">
        <is>
          <t>ШТ</t>
        </is>
      </c>
      <c r="D322" s="28" t="n">
        <v>1001060765451</v>
      </c>
      <c r="E322" s="24" t="n"/>
      <c r="F322" s="23" t="n">
        <v>0.25</v>
      </c>
      <c r="G322" s="23">
        <f>E322*F322</f>
        <v/>
      </c>
      <c r="H322" s="14" t="n">
        <v>2</v>
      </c>
      <c r="I322" s="14" t="n">
        <v>120</v>
      </c>
      <c r="J322" s="34" t="n"/>
    </row>
    <row r="323" ht="16.5" customHeight="1">
      <c r="A323" s="67">
        <f>RIGHT(D323,4)</f>
        <v/>
      </c>
      <c r="B323" s="95" t="inlineStr">
        <is>
          <t>СВИНАЯ ОСТАНКИНСКАЯ с/к в/с б/о в/у</t>
        </is>
      </c>
      <c r="C323" s="31" t="inlineStr">
        <is>
          <t>КГ</t>
        </is>
      </c>
      <c r="D323" s="28" t="n">
        <v>1001060730612</v>
      </c>
      <c r="E323" s="24" t="n"/>
      <c r="F323" s="23" t="n">
        <v>0.532</v>
      </c>
      <c r="G323" s="23">
        <f>E323</f>
        <v/>
      </c>
      <c r="H323" s="14" t="n">
        <v>4.25</v>
      </c>
      <c r="I323" s="14" t="n">
        <v>120</v>
      </c>
      <c r="J323" s="34" t="n"/>
    </row>
    <row r="324" ht="16.5" customHeight="1">
      <c r="A324" s="67">
        <f>RIGHT(D324,4)</f>
        <v/>
      </c>
      <c r="B324" s="95" t="inlineStr">
        <is>
          <t>ЧОРИЗО с/к в/у 1/245 6шт.</t>
        </is>
      </c>
      <c r="C324" s="31" t="inlineStr">
        <is>
          <t>ШТ</t>
        </is>
      </c>
      <c r="D324" s="28" t="n">
        <v>1001063215940</v>
      </c>
      <c r="E324" s="24" t="n"/>
      <c r="F324" s="23" t="n">
        <v>0.245</v>
      </c>
      <c r="G324" s="23">
        <f>E324*F324</f>
        <v/>
      </c>
      <c r="H324" s="14" t="n">
        <v>1.47</v>
      </c>
      <c r="I324" s="14" t="n">
        <v>60</v>
      </c>
      <c r="J324" s="34" t="n"/>
    </row>
    <row r="325" ht="16.5" customHeight="1">
      <c r="A325" s="67">
        <f>RIGHT(D325,4)</f>
        <v/>
      </c>
      <c r="B325" s="95" t="inlineStr">
        <is>
          <t>ЭКСТРА Папа может с/к в/у</t>
        </is>
      </c>
      <c r="C325" s="31" t="inlineStr">
        <is>
          <t>КГ</t>
        </is>
      </c>
      <c r="D325" s="28" t="n">
        <v>1001062504117</v>
      </c>
      <c r="E325" s="24" t="n"/>
      <c r="F325" s="23" t="n">
        <v>0.513</v>
      </c>
      <c r="G325" s="23">
        <f>E325</f>
        <v/>
      </c>
      <c r="H325" s="14" t="n">
        <v>4.1</v>
      </c>
      <c r="I325" s="14" t="n">
        <v>120</v>
      </c>
      <c r="J325" s="34" t="n"/>
    </row>
    <row r="326" ht="16.5" customHeight="1">
      <c r="A326" s="67">
        <f>RIGHT(D326,4)</f>
        <v/>
      </c>
      <c r="B326" s="95" t="inlineStr">
        <is>
          <t>ЮБИЛЕЙНАЯ Папа может с/к в/у 1/250 8шт.</t>
        </is>
      </c>
      <c r="C326" s="31" t="inlineStr">
        <is>
          <t>ШТ</t>
        </is>
      </c>
      <c r="D326" s="28" t="n">
        <v>1001062475707</v>
      </c>
      <c r="E326" s="24" t="n"/>
      <c r="F326" s="23" t="n">
        <v>0.25</v>
      </c>
      <c r="G326" s="23">
        <f>E326*F326</f>
        <v/>
      </c>
      <c r="H326" s="14" t="n">
        <v>2</v>
      </c>
      <c r="I326" s="14" t="n">
        <v>120</v>
      </c>
      <c r="J326" s="34" t="n"/>
    </row>
    <row r="327" ht="16.5" customHeight="1">
      <c r="A327" s="67">
        <f>RIGHT(D327,4)</f>
        <v/>
      </c>
      <c r="B327" s="95" t="inlineStr">
        <is>
          <t>ЮБИЛЕЙНАЯ с/к в/у</t>
        </is>
      </c>
      <c r="C327" s="31" t="inlineStr">
        <is>
          <t>КГ</t>
        </is>
      </c>
      <c r="D327" s="28" t="n">
        <v>1001062474154</v>
      </c>
      <c r="E327" s="24" t="n"/>
      <c r="F327" s="23" t="n">
        <v>0.5</v>
      </c>
      <c r="G327" s="23">
        <f>E327</f>
        <v/>
      </c>
      <c r="H327" s="14" t="n">
        <v>4</v>
      </c>
      <c r="I327" s="14" t="n">
        <v>120</v>
      </c>
      <c r="J327" s="34" t="n"/>
    </row>
    <row r="328" ht="16.5" customHeight="1">
      <c r="A328" s="67">
        <f>RIGHT(D328,4)</f>
        <v/>
      </c>
      <c r="B328" s="95" t="inlineStr">
        <is>
          <t>ЮБИЛЕЙНАЯ с/к в/у 1/250 8шт.</t>
        </is>
      </c>
      <c r="C328" s="31" t="inlineStr">
        <is>
          <t>ШТ</t>
        </is>
      </c>
      <c r="D328" s="28" t="n">
        <v>1001062474023</v>
      </c>
      <c r="E328" s="24" t="n"/>
      <c r="F328" s="23" t="n">
        <v>0.25</v>
      </c>
      <c r="G328" s="23">
        <f>E328*F328</f>
        <v/>
      </c>
      <c r="H328" s="14" t="n">
        <v>2</v>
      </c>
      <c r="I328" s="14" t="n">
        <v>120</v>
      </c>
      <c r="J328" s="34" t="n"/>
    </row>
    <row r="329" ht="16.5" customHeight="1" thickBot="1">
      <c r="A329" s="67">
        <f>RIGHT(D329,4)</f>
        <v/>
      </c>
      <c r="B329" s="95" t="inlineStr">
        <is>
          <t>БАСТУРМА сыровяленая в/с в/у</t>
        </is>
      </c>
      <c r="C329" s="31" t="inlineStr">
        <is>
          <t>КГ</t>
        </is>
      </c>
      <c r="D329" s="28" t="n">
        <v>1001060653917</v>
      </c>
      <c r="E329" s="24" t="n"/>
      <c r="F329" s="23" t="n">
        <v>0.268</v>
      </c>
      <c r="G329" s="23">
        <f>E329</f>
        <v/>
      </c>
      <c r="H329" s="14" t="n">
        <v>2.14</v>
      </c>
      <c r="I329" s="14" t="n">
        <v>120</v>
      </c>
      <c r="J329" s="34" t="n"/>
    </row>
    <row r="330" ht="16.5" customHeight="1" thickBot="1" thickTop="1">
      <c r="A330" s="67">
        <f>RIGHT(D330,4)</f>
        <v/>
      </c>
      <c r="B330" s="53" t="inlineStr">
        <is>
          <t>Ветчины</t>
        </is>
      </c>
      <c r="C330" s="53" t="n"/>
      <c r="D330" s="53" t="n"/>
      <c r="E330" s="53" t="n"/>
      <c r="F330" s="53" t="n"/>
      <c r="G330" s="23">
        <f>E330*F330</f>
        <v/>
      </c>
      <c r="H330" s="53" t="n"/>
      <c r="I330" s="53" t="n"/>
      <c r="J330" s="54" t="n"/>
    </row>
    <row r="331" ht="16.5" customHeight="1" thickTop="1">
      <c r="A331" s="67" t="n">
        <v>6756</v>
      </c>
      <c r="B331" s="29" t="inlineStr">
        <is>
          <t>ВЕТЧ.ЛЮБИТЕЛЬСКАЯ п/о</t>
        </is>
      </c>
      <c r="C331" s="31" t="inlineStr">
        <is>
          <t>КГ</t>
        </is>
      </c>
      <c r="D331" s="30" t="n">
        <v>1001092446756</v>
      </c>
      <c r="E331" s="24" t="n"/>
      <c r="F331" s="23" t="n">
        <v>1.5</v>
      </c>
      <c r="G331" s="23">
        <f>E331</f>
        <v/>
      </c>
      <c r="H331" s="14" t="n">
        <v>6</v>
      </c>
      <c r="I331" s="14" t="n">
        <v>60</v>
      </c>
      <c r="J331" s="34" t="n"/>
    </row>
    <row r="332" ht="16.5" customHeight="1">
      <c r="A332" s="67">
        <f>RIGHT(D332,4)</f>
        <v/>
      </c>
      <c r="B332" s="29" t="inlineStr">
        <is>
          <t>ВЕТЧ.ЛЮБИТЕЛЬСКАЯ п/о 0.4кг 10шт.</t>
        </is>
      </c>
      <c r="C332" s="31" t="inlineStr">
        <is>
          <t>шт</t>
        </is>
      </c>
      <c r="D332" s="57" t="n">
        <v>1001092446755</v>
      </c>
      <c r="E332" s="24" t="n"/>
      <c r="F332" s="23" t="n">
        <v>0.4</v>
      </c>
      <c r="G332" s="23">
        <f>E332*F332</f>
        <v/>
      </c>
      <c r="H332" s="14" t="n">
        <v>4</v>
      </c>
      <c r="I332" s="14" t="n">
        <v>60</v>
      </c>
      <c r="J332" s="34" t="n"/>
    </row>
    <row r="333" ht="16.5" customHeight="1">
      <c r="A333" s="67">
        <f>RIGHT(D333,4)</f>
        <v/>
      </c>
      <c r="B333" s="95" t="inlineStr">
        <is>
          <t>ВЕТЧ.МЯСНАЯ Папа может п/о 0.4кг 8шт.</t>
        </is>
      </c>
      <c r="C333" s="31" t="inlineStr">
        <is>
          <t>шт</t>
        </is>
      </c>
      <c r="D333" s="48" t="n">
        <v>1001094053215</v>
      </c>
      <c r="E333" s="24" t="n"/>
      <c r="F333" s="23" t="n">
        <v>0.4</v>
      </c>
      <c r="G333" s="23">
        <f>E333*F333</f>
        <v/>
      </c>
      <c r="H333" s="14" t="n">
        <v>3.2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ВЕТЧ.КЛАССИЧЕСКАЯ СН п/о 0.8кг 4шт.</t>
        </is>
      </c>
      <c r="C334" s="31" t="inlineStr">
        <is>
          <t>ШТ</t>
        </is>
      </c>
      <c r="D334" s="48" t="n">
        <v>1001093956645</v>
      </c>
      <c r="E334" s="24" t="n"/>
      <c r="F334" s="23" t="n">
        <v>0.8</v>
      </c>
      <c r="G334" s="23">
        <f>E334*F334</f>
        <v/>
      </c>
      <c r="H334" s="14" t="n">
        <v>3.2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ВЕТЧ.ОСОБАЯ Коровино вар п/о</t>
        </is>
      </c>
      <c r="C335" s="31" t="inlineStr">
        <is>
          <t>КГ</t>
        </is>
      </c>
      <c r="D335" s="48" t="n">
        <v>1001094896026</v>
      </c>
      <c r="E335" s="24" t="n"/>
      <c r="F335" s="23" t="n">
        <v>2.05</v>
      </c>
      <c r="G335" s="23">
        <f>E335</f>
        <v/>
      </c>
      <c r="H335" s="14" t="n">
        <v>4.1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ВЕТЧ.ФИРМЕННАЯ С ИНДЕЙКОЙ п/о</t>
        </is>
      </c>
      <c r="C336" s="31" t="inlineStr">
        <is>
          <t>КГ</t>
        </is>
      </c>
      <c r="D336" s="48" t="n">
        <v>1001094966025</v>
      </c>
      <c r="E336" s="24" t="n"/>
      <c r="F336" s="23" t="n">
        <v>3</v>
      </c>
      <c r="G336" s="23">
        <f>E336</f>
        <v/>
      </c>
      <c r="H336" s="14" t="n">
        <v>6</v>
      </c>
      <c r="I336" s="14" t="n">
        <v>60</v>
      </c>
      <c r="J336" s="34" t="n"/>
    </row>
    <row r="337" ht="16.5" customHeight="1">
      <c r="A337" s="67">
        <f>RIGHT(D337,4)</f>
        <v/>
      </c>
      <c r="B337" s="58" t="inlineStr">
        <is>
          <t>ВЕТЧ.ДОМАШНЯЯ Папа может п/о</t>
        </is>
      </c>
      <c r="C337" s="31" t="inlineStr">
        <is>
          <t>КГ</t>
        </is>
      </c>
      <c r="D337" s="48" t="n">
        <v>1001092645887</v>
      </c>
      <c r="E337" s="24" t="n"/>
      <c r="F337" s="23" t="n">
        <v>1.5</v>
      </c>
      <c r="G337" s="23">
        <f>E337</f>
        <v/>
      </c>
      <c r="H337" s="14" t="n">
        <v>6</v>
      </c>
      <c r="I337" s="14" t="n">
        <v>60</v>
      </c>
      <c r="J337" s="34" t="n"/>
    </row>
    <row r="338" ht="16.5" customHeight="1">
      <c r="A338" s="67">
        <f>RIGHT(D338,4)</f>
        <v/>
      </c>
      <c r="B338" s="58" t="inlineStr">
        <is>
          <t>ВЕТЧ.ИЗ ЛОПАТКИ Папа может п/о</t>
        </is>
      </c>
      <c r="C338" s="31" t="inlineStr">
        <is>
          <t>КГ</t>
        </is>
      </c>
      <c r="D338" s="48" t="n">
        <v>1001092675224</v>
      </c>
      <c r="E338" s="24" t="n"/>
      <c r="F338" s="23" t="n">
        <v>1.517</v>
      </c>
      <c r="G338" s="23">
        <f>E338</f>
        <v/>
      </c>
      <c r="H338" s="14" t="n">
        <v>4.55</v>
      </c>
      <c r="I338" s="14" t="n">
        <v>60</v>
      </c>
      <c r="J338" s="34" t="n"/>
    </row>
    <row r="339" ht="16.5" customHeight="1">
      <c r="A339" s="67">
        <f>RIGHT(D339,4)</f>
        <v/>
      </c>
      <c r="B339" s="58" t="inlineStr">
        <is>
          <t>ВЕТЧ.МРАМОРНАЯ в/у_45с</t>
        </is>
      </c>
      <c r="C339" s="31" t="inlineStr">
        <is>
          <t>КГ</t>
        </is>
      </c>
      <c r="D339" s="48" t="n">
        <v>1001092436470</v>
      </c>
      <c r="E339" s="24" t="n"/>
      <c r="F339" s="23" t="n">
        <v>1.225</v>
      </c>
      <c r="G339" s="23">
        <f>E339</f>
        <v/>
      </c>
      <c r="H339" s="14" t="n">
        <v>4.9</v>
      </c>
      <c r="I339" s="14" t="n">
        <v>45</v>
      </c>
      <c r="J339" s="34" t="n"/>
    </row>
    <row r="340" ht="16.5" customHeight="1">
      <c r="A340" s="67">
        <f>RIGHT(D340,4)</f>
        <v/>
      </c>
      <c r="B340" s="58" t="inlineStr">
        <is>
          <t>ВЕТЧ.МЯСНАЯ Папа может п/о</t>
        </is>
      </c>
      <c r="C340" s="31" t="inlineStr">
        <is>
          <t>КГ</t>
        </is>
      </c>
      <c r="D340" s="48" t="n">
        <v>1001092485452</v>
      </c>
      <c r="E340" s="24" t="n"/>
      <c r="F340" s="23" t="n">
        <v>1.367</v>
      </c>
      <c r="G340" s="23">
        <f>E340</f>
        <v/>
      </c>
      <c r="H340" s="14" t="n">
        <v>4.1</v>
      </c>
      <c r="I340" s="14" t="n">
        <v>60</v>
      </c>
      <c r="J340" s="34" t="n"/>
    </row>
    <row r="341" ht="16.5" customHeight="1">
      <c r="A341" s="67">
        <f>RIGHT(D341,4)</f>
        <v/>
      </c>
      <c r="B341" s="58" t="inlineStr">
        <is>
          <t>ВЕТЧ.С ИНДЕЙКОЙ Папа может п/о</t>
        </is>
      </c>
      <c r="C341" s="31" t="inlineStr">
        <is>
          <t>КГ</t>
        </is>
      </c>
      <c r="D341" s="48" t="n">
        <v>1001093345634</v>
      </c>
      <c r="E341" s="24" t="n"/>
      <c r="F341" s="23" t="n">
        <v>1.017</v>
      </c>
      <c r="G341" s="23">
        <f>E341</f>
        <v/>
      </c>
      <c r="H341" s="14" t="n">
        <v>6.1</v>
      </c>
      <c r="I341" s="14" t="n">
        <v>60</v>
      </c>
      <c r="J341" s="34" t="n"/>
    </row>
    <row r="342" ht="16.5" customHeight="1">
      <c r="A342" s="67">
        <f>RIGHT(D342,4)</f>
        <v/>
      </c>
      <c r="B342" s="58" t="inlineStr">
        <is>
          <t>ВЕТЧ.С ИНДЕЙКОЙ Коровино п/о</t>
        </is>
      </c>
      <c r="C342" s="31" t="inlineStr">
        <is>
          <t>КГ</t>
        </is>
      </c>
      <c r="D342" s="48" t="n">
        <v>1001093346480</v>
      </c>
      <c r="E342" s="24" t="n"/>
      <c r="F342" s="23" t="n">
        <v>1.325</v>
      </c>
      <c r="G342" s="23">
        <f>E342</f>
        <v/>
      </c>
      <c r="H342" s="14" t="n">
        <v>5.3</v>
      </c>
      <c r="I342" s="14" t="n">
        <v>60</v>
      </c>
      <c r="J342" s="34" t="n"/>
    </row>
    <row r="343" ht="16.5" customHeight="1">
      <c r="A343" s="67">
        <f>RIGHT(D343,4)</f>
        <v/>
      </c>
      <c r="B343" s="58" t="inlineStr">
        <is>
          <t>ВЕТЧ.С ИНДЕЙКОЙ Коровино п/о 0.8кг 12шт.</t>
        </is>
      </c>
      <c r="C343" s="31" t="inlineStr">
        <is>
          <t>ШТ</t>
        </is>
      </c>
      <c r="D343" s="48" t="n">
        <v>1001093346504</v>
      </c>
      <c r="E343" s="24" t="n"/>
      <c r="F343" s="23" t="n">
        <v>0.8</v>
      </c>
      <c r="G343" s="23">
        <f>E343*F343</f>
        <v/>
      </c>
      <c r="H343" s="14" t="n">
        <v>9.6</v>
      </c>
      <c r="I343" s="14" t="n">
        <v>60</v>
      </c>
      <c r="J343" s="34" t="n"/>
    </row>
    <row r="344" ht="16.5" customHeight="1">
      <c r="A344" s="67">
        <f>RIGHT(D344,4)</f>
        <v/>
      </c>
      <c r="B344" s="58" t="inlineStr">
        <is>
          <t>ВЕТЧ.ФИЛЕЙНАЯ Папа может п/о 400*6</t>
        </is>
      </c>
      <c r="C344" s="31" t="inlineStr">
        <is>
          <t>ШТ</t>
        </is>
      </c>
      <c r="D344" s="48" t="n">
        <v>1001092686196</v>
      </c>
      <c r="E344" s="24" t="n"/>
      <c r="F344" s="23" t="n">
        <v>0.4</v>
      </c>
      <c r="G344" s="23">
        <f>E344*F344</f>
        <v/>
      </c>
      <c r="H344" s="14" t="n">
        <v>2.4</v>
      </c>
      <c r="I344" s="14" t="n">
        <v>60</v>
      </c>
      <c r="J344" s="34" t="n"/>
    </row>
    <row r="345" ht="16.5" customHeight="1">
      <c r="A345" s="67">
        <f>RIGHT(D345,4)</f>
        <v/>
      </c>
      <c r="B345" s="58" t="inlineStr">
        <is>
          <t>ВЕТЧ.С ИНДЕЙКОЙ Папа может п/о 400*6</t>
        </is>
      </c>
      <c r="C345" s="31" t="inlineStr">
        <is>
          <t>ШТ</t>
        </is>
      </c>
      <c r="D345" s="48" t="n">
        <v>1001093345495</v>
      </c>
      <c r="E345" s="24" t="n"/>
      <c r="F345" s="23" t="n">
        <v>0.4</v>
      </c>
      <c r="G345" s="23">
        <f>E345*F345</f>
        <v/>
      </c>
      <c r="H345" s="14" t="n">
        <v>2.4</v>
      </c>
      <c r="I345" s="14" t="n">
        <v>60</v>
      </c>
      <c r="J345" s="34" t="n"/>
    </row>
    <row r="346" ht="16.5" customHeight="1">
      <c r="A346" s="67">
        <f>RIGHT(D346,4)</f>
        <v/>
      </c>
      <c r="B346" s="58" t="inlineStr">
        <is>
          <t>ВЕТЧ.ИЗ ЛОПАТКИ Папа может п/о 400*6</t>
        </is>
      </c>
      <c r="C346" s="31" t="inlineStr">
        <is>
          <t>ШТ</t>
        </is>
      </c>
      <c r="D346" s="48" t="n">
        <v>1001092676027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60</v>
      </c>
      <c r="J346" s="34" t="n"/>
    </row>
    <row r="347" ht="16.5" customHeight="1">
      <c r="A347" s="67">
        <f>RIGHT(D347,4)</f>
        <v/>
      </c>
      <c r="B347" s="58" t="inlineStr">
        <is>
          <t>ВЕТЧ.МРАМОРНАЯ в/у срез 0.3кг 6шт_45с</t>
        </is>
      </c>
      <c r="C347" s="31" t="inlineStr">
        <is>
          <t>ШТ</t>
        </is>
      </c>
      <c r="D347" s="48" t="n">
        <v>1001092436495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45</v>
      </c>
      <c r="J347" s="34" t="n"/>
    </row>
    <row r="348" ht="16.5" customHeight="1">
      <c r="A348" s="67">
        <f>RIGHT(D348,4)</f>
        <v/>
      </c>
      <c r="B348" s="58" t="inlineStr">
        <is>
          <t>ВЕТЧ.РУБЛЕНАЯ ПМ в/у срез 0.3кг 6шт.</t>
        </is>
      </c>
      <c r="C348" s="31" t="inlineStr">
        <is>
          <t>ШТ</t>
        </is>
      </c>
      <c r="D348" s="48" t="n">
        <v>1001093316411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4" t="n"/>
    </row>
    <row r="349" ht="16.5" customHeight="1" thickBot="1">
      <c r="A349" s="67">
        <f>RIGHT(D349,4)</f>
        <v/>
      </c>
      <c r="B349" s="58" t="inlineStr">
        <is>
          <t>ВЕТЧ.ОРИГИНАЛЬНАЯ вар ц/о в/у</t>
        </is>
      </c>
      <c r="C349" s="31" t="inlineStr">
        <is>
          <t>КГ</t>
        </is>
      </c>
      <c r="D349" s="48" t="n">
        <v>1001094775984</v>
      </c>
      <c r="E349" s="24" t="n"/>
      <c r="F349" s="23" t="n">
        <v>1.6</v>
      </c>
      <c r="G349" s="23">
        <f>E349</f>
        <v/>
      </c>
      <c r="H349" s="14" t="n">
        <v>6.4</v>
      </c>
      <c r="I349" s="14" t="n">
        <v>30</v>
      </c>
      <c r="J349" s="34" t="n"/>
    </row>
    <row r="350" ht="16.5" customHeight="1" thickBot="1" thickTop="1">
      <c r="A350" s="67">
        <f>RIGHT(D350,4)</f>
        <v/>
      </c>
      <c r="B350" s="53" t="inlineStr">
        <is>
          <t>Копчености варенокопченые</t>
        </is>
      </c>
      <c r="C350" s="53" t="n"/>
      <c r="D350" s="53" t="n"/>
      <c r="E350" s="53" t="n"/>
      <c r="F350" s="53" t="n"/>
      <c r="G350" s="23">
        <f>E350*F350</f>
        <v/>
      </c>
      <c r="H350" s="53" t="n"/>
      <c r="I350" s="53" t="n"/>
      <c r="J350" s="54" t="n"/>
    </row>
    <row r="351" ht="15.75" customHeight="1" thickTop="1">
      <c r="A351" s="67">
        <f>RIGHT(D351,4)</f>
        <v/>
      </c>
      <c r="B351" s="43" t="inlineStr">
        <is>
          <t>ГРУДИНКА КЛАССИЧЕСКАЯ к/в с/в в/у 1/100</t>
        </is>
      </c>
      <c r="C351" s="31" t="inlineStr">
        <is>
          <t>шт</t>
        </is>
      </c>
      <c r="D351" s="28" t="n">
        <v>1001224186655</v>
      </c>
      <c r="E351" s="24" t="n"/>
      <c r="F351" s="23" t="n"/>
      <c r="G351" s="23">
        <f>E351*F351</f>
        <v/>
      </c>
      <c r="H351" s="14" t="n">
        <v>0.1</v>
      </c>
      <c r="I351" s="14" t="n">
        <v>45</v>
      </c>
      <c r="J351" s="34" t="n"/>
    </row>
    <row r="352">
      <c r="A352" s="67">
        <f>RIGHT(D352,4)</f>
        <v/>
      </c>
      <c r="B352" s="43" t="inlineStr">
        <is>
          <t>КАРБОНАД к/в с/н в/у 1/150 8шт.</t>
        </is>
      </c>
      <c r="C352" s="31" t="inlineStr">
        <is>
          <t>ШТ</t>
        </is>
      </c>
      <c r="D352" s="28" t="n">
        <v>1001225156500</v>
      </c>
      <c r="E352" s="24" t="n"/>
      <c r="F352" s="23" t="n">
        <v>0.15</v>
      </c>
      <c r="G352" s="23">
        <f>E352*F352</f>
        <v/>
      </c>
      <c r="H352" s="14" t="n">
        <v>1.2</v>
      </c>
      <c r="I352" s="14" t="n">
        <v>45</v>
      </c>
      <c r="J352" s="34" t="n"/>
    </row>
    <row r="353">
      <c r="A353" s="67">
        <f>RIGHT(D353,4)</f>
        <v/>
      </c>
      <c r="B353" s="43" t="inlineStr">
        <is>
          <t>КОРЕЙКА ПО-ОСТ.к/в в/с с/н в/у 1/150_45с</t>
        </is>
      </c>
      <c r="C353" s="31" t="inlineStr">
        <is>
          <t>ШТ</t>
        </is>
      </c>
      <c r="D353" s="28" t="n">
        <v>1001220286279</v>
      </c>
      <c r="E353" s="24" t="n"/>
      <c r="F353" s="23" t="n">
        <v>0.15</v>
      </c>
      <c r="G353" s="23">
        <f>E353*F353</f>
        <v/>
      </c>
      <c r="H353" s="14" t="n">
        <v>1.2</v>
      </c>
      <c r="I353" s="14" t="n">
        <v>45</v>
      </c>
      <c r="J353" s="34" t="n"/>
    </row>
    <row r="354">
      <c r="A354" s="67">
        <f>RIGHT(D354,4)</f>
        <v/>
      </c>
      <c r="B354" s="43" t="inlineStr">
        <is>
          <t>СВИНИНА МАДЕРА с/к с/н в/у 1/100</t>
        </is>
      </c>
      <c r="C354" s="31" t="inlineStr">
        <is>
          <t>шт</t>
        </is>
      </c>
      <c r="D354" s="28" t="n">
        <v>1001234146448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СВИНИНА ДЕЛИКАТЕСНАЯ к/в мл/к в/у 0.3кг</t>
        </is>
      </c>
      <c r="C355" s="31" t="inlineStr">
        <is>
          <t>шт</t>
        </is>
      </c>
      <c r="D355" s="28" t="n">
        <v>1001082576281</v>
      </c>
      <c r="E355" s="24" t="n">
        <v>70</v>
      </c>
      <c r="F355" s="23" t="n">
        <v>0.3</v>
      </c>
      <c r="G355" s="23">
        <f>E355*F355</f>
        <v/>
      </c>
      <c r="H355" s="14" t="n">
        <v>1.8</v>
      </c>
      <c r="I355" s="14" t="n">
        <v>45</v>
      </c>
      <c r="J355" s="34" t="n"/>
    </row>
    <row r="356" ht="16.5" customHeight="1">
      <c r="A356" s="67">
        <f>RIGHT(D356,4)</f>
        <v/>
      </c>
      <c r="B356" s="43" t="inlineStr">
        <is>
          <t>КАРБОНAД СТОЛИЧНЫЙ к/в кр/к в/у_45с</t>
        </is>
      </c>
      <c r="C356" s="31" t="inlineStr">
        <is>
          <t>шт</t>
        </is>
      </c>
      <c r="D356" s="28" t="n">
        <v>1001080346489</v>
      </c>
      <c r="E356" s="24" t="n"/>
      <c r="F356" s="23" t="n">
        <v>1.375</v>
      </c>
      <c r="G356" s="23">
        <f>E356*F356</f>
        <v/>
      </c>
      <c r="H356" s="14" t="n">
        <v>5.5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РЕБРЫШКИ к/в в/у_30c</t>
        </is>
      </c>
      <c r="C357" s="31" t="inlineStr">
        <is>
          <t>шт</t>
        </is>
      </c>
      <c r="D357" s="28" t="n">
        <v>1001081596620</v>
      </c>
      <c r="E357" s="24" t="n"/>
      <c r="F357" s="23" t="n">
        <v>1.134</v>
      </c>
      <c r="G357" s="23">
        <f>E357*F357</f>
        <v/>
      </c>
      <c r="H357" s="14" t="n">
        <v>3.4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САЛО СОЛЕНОЕ С ЧЕРНЫМ ПЕРЦЕМ мл/к в/у</t>
        </is>
      </c>
      <c r="C358" s="31" t="inlineStr">
        <is>
          <t>шт</t>
        </is>
      </c>
      <c r="D358" s="28" t="n">
        <v>1001084856008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40</v>
      </c>
      <c r="J358" s="34" t="n"/>
    </row>
    <row r="359" ht="16.5" customHeight="1">
      <c r="A359" s="67">
        <f>RIGHT(D359,4)</f>
        <v/>
      </c>
      <c r="B359" s="43" t="inlineStr">
        <is>
          <t>ШЕЙКА ДЕЛИКАТЕСНАЯ ПМ к/в кр/к в/у_45с</t>
        </is>
      </c>
      <c r="C359" s="31" t="inlineStr">
        <is>
          <t>шт</t>
        </is>
      </c>
      <c r="D359" s="28" t="n">
        <v>1001080336283</v>
      </c>
      <c r="E359" s="24" t="n"/>
      <c r="F359" s="23" t="n">
        <v>1.234</v>
      </c>
      <c r="G359" s="23">
        <f>E359*F359</f>
        <v/>
      </c>
      <c r="H359" s="14" t="n">
        <v>3.7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ГРУДИНКА ОСОБAЯ к/в мл/к в/у 0.3кг_45с</t>
        </is>
      </c>
      <c r="C360" s="31" t="inlineStr">
        <is>
          <t>шт</t>
        </is>
      </c>
      <c r="D360" s="28" t="n">
        <v>1001080296277</v>
      </c>
      <c r="E360" s="24" t="n"/>
      <c r="F360" s="23" t="n">
        <v>0.3</v>
      </c>
      <c r="G360" s="23">
        <f>E360*F360</f>
        <v/>
      </c>
      <c r="H360" s="14" t="n">
        <v>1.8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ДЫМОВИЦА ИЗ ОКОРОКА к/в мл/к в/у 300*6</t>
        </is>
      </c>
      <c r="C361" s="31" t="inlineStr">
        <is>
          <t>шт</t>
        </is>
      </c>
      <c r="D361" s="28" t="n">
        <v>1001080214417</v>
      </c>
      <c r="E361" s="24" t="n"/>
      <c r="F361" s="23" t="n">
        <v>0.3</v>
      </c>
      <c r="G361" s="23">
        <f>E361*F361</f>
        <v/>
      </c>
      <c r="H361" s="14" t="n">
        <v>1.8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КАРБОНАД СТОЛИЧНЫЙ к/в м/к в/у 0.3кг_45с</t>
        </is>
      </c>
      <c r="C362" s="31" t="inlineStr">
        <is>
          <t>шт</t>
        </is>
      </c>
      <c r="D362" s="28" t="n">
        <v>1001080346488</v>
      </c>
      <c r="E362" s="24" t="n"/>
      <c r="F362" s="23" t="n">
        <v>0.3</v>
      </c>
      <c r="G362" s="23">
        <f>E362*F362</f>
        <v/>
      </c>
      <c r="H362" s="14" t="n">
        <v>1.8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КАРБОНАД СТОЛИЧНЫЙ к/в мл/к в/у 300*5</t>
        </is>
      </c>
      <c r="C363" s="31" t="inlineStr">
        <is>
          <t>шт</t>
        </is>
      </c>
      <c r="D363" s="28" t="n">
        <v>1001080346640</v>
      </c>
      <c r="E363" s="24" t="n"/>
      <c r="F363" s="23" t="n">
        <v>0.3</v>
      </c>
      <c r="G363" s="23">
        <f>E363*F363</f>
        <v/>
      </c>
      <c r="H363" s="14" t="n">
        <v>1.5</v>
      </c>
      <c r="I363" s="14" t="n">
        <v>45</v>
      </c>
      <c r="J363" s="34" t="n"/>
    </row>
    <row r="364" ht="16.5" customHeight="1">
      <c r="A364" s="68">
        <f>RIGHT(D364,4)</f>
        <v/>
      </c>
      <c r="B364" s="66" t="inlineStr">
        <is>
          <t>КАРБОНАД ЮБИЛЕЙHЫЙ к/в в/с м/к в/у 300*6</t>
        </is>
      </c>
      <c r="C364" s="61" t="inlineStr">
        <is>
          <t>шт</t>
        </is>
      </c>
      <c r="D364" s="62" t="n">
        <v>1001085156487</v>
      </c>
      <c r="E364" s="24" t="n"/>
      <c r="F364" s="23" t="n">
        <v>0.3</v>
      </c>
      <c r="G364" s="23">
        <f>E364*F364</f>
        <v/>
      </c>
      <c r="H364" s="14" t="n">
        <v>1.8</v>
      </c>
      <c r="I364" s="14" t="n">
        <v>30</v>
      </c>
      <c r="J364" s="34" t="n"/>
    </row>
    <row r="365" ht="16.5" customHeight="1">
      <c r="A365" s="67">
        <f>RIGHT(D365,4)</f>
        <v/>
      </c>
      <c r="B365" s="43" t="inlineStr">
        <is>
          <t>КАРБОНАД Маркет к/в мл/к в/у 0.3кг</t>
        </is>
      </c>
      <c r="C365" s="31" t="inlineStr">
        <is>
          <t>шт</t>
        </is>
      </c>
      <c r="D365" s="28" t="n">
        <v>1001085156444</v>
      </c>
      <c r="E365" s="24" t="n"/>
      <c r="F365" s="23" t="n">
        <v>0.3</v>
      </c>
      <c r="G365" s="23">
        <f>E365*F365</f>
        <v/>
      </c>
      <c r="H365" s="14" t="n">
        <v>1.8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ОКОРОК РОССИЙСКИЙ к/в в/с мл/к в/у 400*6</t>
        </is>
      </c>
      <c r="C366" s="31" t="inlineStr">
        <is>
          <t>шт</t>
        </is>
      </c>
      <c r="D366" s="28" t="n">
        <v>1001080276484</v>
      </c>
      <c r="E366" s="24" t="n"/>
      <c r="F366" s="23" t="n">
        <v>0.4</v>
      </c>
      <c r="G366" s="23">
        <f>E366*F366</f>
        <v/>
      </c>
      <c r="H366" s="14" t="n">
        <v>2.4</v>
      </c>
      <c r="I366" s="14" t="n">
        <v>30</v>
      </c>
      <c r="J366" s="34" t="n"/>
    </row>
    <row r="367" ht="16.5" customHeight="1">
      <c r="A367" s="67">
        <f>RIGHT(D367,4)</f>
        <v/>
      </c>
      <c r="B367" s="43" t="inlineStr">
        <is>
          <t>ОКОРОК РОССИЙСКИЙ к/в мл/к в/у 0.3кг_45с</t>
        </is>
      </c>
      <c r="C367" s="31" t="inlineStr">
        <is>
          <t>шт</t>
        </is>
      </c>
      <c r="D367" s="28" t="n">
        <v>1001080276484</v>
      </c>
      <c r="E367" s="24" t="n"/>
      <c r="F367" s="23" t="n">
        <v>0.3</v>
      </c>
      <c r="G367" s="23">
        <f>E367*F367</f>
        <v/>
      </c>
      <c r="H367" s="14" t="n">
        <v>1.8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РУЛЕТ С ИТАЛ.ТРАВАМИ к/в мл/к в/у 300*6</t>
        </is>
      </c>
      <c r="C368" s="31" t="inlineStr">
        <is>
          <t>шт</t>
        </is>
      </c>
      <c r="D368" s="28" t="n">
        <v>1001084845938</v>
      </c>
      <c r="E368" s="24" t="n"/>
      <c r="F368" s="23" t="n">
        <v>0.3</v>
      </c>
      <c r="G368" s="23">
        <f>E368*F368</f>
        <v/>
      </c>
      <c r="H368" s="14" t="n">
        <v>1.8</v>
      </c>
      <c r="I368" s="14" t="n">
        <v>30</v>
      </c>
      <c r="J368" s="34" t="n"/>
    </row>
    <row r="369" ht="16.5" customHeight="1">
      <c r="A369" s="67">
        <f>RIGHT(D369,4)</f>
        <v/>
      </c>
      <c r="B369" s="43" t="inlineStr">
        <is>
          <t>ШЕЙКА ДЕЛИКАТ. ПМ к/в мл/к в/у 0.3кг_45с</t>
        </is>
      </c>
      <c r="C369" s="31" t="inlineStr">
        <is>
          <t>шт</t>
        </is>
      </c>
      <c r="D369" s="28" t="n">
        <v>1001080336284</v>
      </c>
      <c r="E369" s="24" t="n"/>
      <c r="F369" s="23" t="n">
        <v>0.3</v>
      </c>
      <c r="G369" s="23">
        <f>E369*F369</f>
        <v/>
      </c>
      <c r="H369" s="14" t="n">
        <v>1.8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ШПИК С ЧЕСНОК.И ПЕРЦЕМ к/в в/у 0.3кг_45c</t>
        </is>
      </c>
      <c r="C370" s="31" t="inlineStr">
        <is>
          <t>шт</t>
        </is>
      </c>
      <c r="D370" s="28" t="n">
        <v>1001084226492</v>
      </c>
      <c r="E370" s="24" t="n"/>
      <c r="F370" s="23" t="n">
        <v>0.3</v>
      </c>
      <c r="G370" s="23">
        <f>E370*F370</f>
        <v/>
      </c>
      <c r="H370" s="14" t="n">
        <v>1.8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ШПИК С ЧЕСНОК.И ПЕРЦЕМ к/в в/у 0.5кг_45с</t>
        </is>
      </c>
      <c r="C371" s="31" t="inlineStr">
        <is>
          <t>шт</t>
        </is>
      </c>
      <c r="D371" s="28" t="n">
        <v>1001084226493</v>
      </c>
      <c r="E371" s="24" t="n"/>
      <c r="F371" s="23" t="n">
        <v>0.5</v>
      </c>
      <c r="G371" s="23">
        <f>E371*F371</f>
        <v/>
      </c>
      <c r="H371" s="14" t="n">
        <v>3</v>
      </c>
      <c r="I371" s="14" t="n">
        <v>45</v>
      </c>
      <c r="J371" s="34" t="n"/>
    </row>
    <row r="372" ht="16.5" customHeight="1">
      <c r="A372" s="67">
        <f>RIGHT(D372,4)</f>
        <v/>
      </c>
      <c r="B372" s="43" t="inlineStr">
        <is>
          <t>СВИНИНА ПО-ДОМАШНЕМУ  к/в мл/к в/у 0.5кг</t>
        </is>
      </c>
      <c r="C372" s="31" t="inlineStr">
        <is>
          <t>шт</t>
        </is>
      </c>
      <c r="D372" s="28" t="n">
        <v>1001084214814</v>
      </c>
      <c r="E372" s="24" t="n"/>
      <c r="F372" s="23" t="n">
        <v>0.5</v>
      </c>
      <c r="G372" s="23">
        <f>E372*F372</f>
        <v/>
      </c>
      <c r="H372" s="14" t="n">
        <v>3</v>
      </c>
      <c r="I372" s="14" t="n">
        <v>30</v>
      </c>
      <c r="J372" s="34" t="n"/>
    </row>
    <row r="373" ht="16.5" customHeight="1">
      <c r="A373" s="67">
        <f>RIGHT(D373,4)</f>
        <v/>
      </c>
      <c r="B373" s="43" t="inlineStr">
        <is>
          <t>ДЫМОВИЦА ИЗ ЛОПАТКИ к/в с/н в/у 1/150*10</t>
        </is>
      </c>
      <c r="C373" s="31" t="inlineStr">
        <is>
          <t>шт</t>
        </is>
      </c>
      <c r="D373" s="28" t="n">
        <v>1001220226452</v>
      </c>
      <c r="E373" s="24" t="n"/>
      <c r="F373" s="23" t="n">
        <v>0.15</v>
      </c>
      <c r="G373" s="23">
        <f>E373*F373</f>
        <v/>
      </c>
      <c r="H373" s="14" t="n">
        <v>1.5</v>
      </c>
      <c r="I373" s="14" t="n">
        <v>45</v>
      </c>
      <c r="J373" s="34" t="n"/>
    </row>
    <row r="374" ht="16.5" customHeight="1">
      <c r="A374" s="67">
        <f>RIGHT(D374,4)</f>
        <v/>
      </c>
      <c r="B374" s="43" t="inlineStr">
        <is>
          <t>ДЫМОВИЦА ИЗ ЛОП.Маркет к/в с/н в/у 1/100</t>
        </is>
      </c>
      <c r="C374" s="31" t="inlineStr">
        <is>
          <t>шт</t>
        </is>
      </c>
      <c r="D374" s="28" t="n">
        <v>1001220226477</v>
      </c>
      <c r="E374" s="24" t="n"/>
      <c r="F374" s="23" t="n">
        <v>0.1</v>
      </c>
      <c r="G374" s="23">
        <f>E374*F374</f>
        <v/>
      </c>
      <c r="H374" s="14" t="n">
        <v>1.4</v>
      </c>
      <c r="I374" s="14" t="n">
        <v>30</v>
      </c>
      <c r="J374" s="34" t="n"/>
    </row>
    <row r="375" ht="16.5" customHeight="1">
      <c r="A375" s="67">
        <f>RIGHT(D375,4)</f>
        <v/>
      </c>
      <c r="B375" s="43" t="inlineStr">
        <is>
          <t>БАЛЫК к/в с/н в/у 1/100 10шт.</t>
        </is>
      </c>
      <c r="C375" s="31" t="inlineStr">
        <is>
          <t>шт</t>
        </is>
      </c>
      <c r="D375" s="28" t="n">
        <v>1001225206499</v>
      </c>
      <c r="E375" s="24" t="n"/>
      <c r="F375" s="23" t="n">
        <v>0.1</v>
      </c>
      <c r="G375" s="23">
        <f>E375*F375</f>
        <v/>
      </c>
      <c r="H375" s="14" t="n">
        <v>1</v>
      </c>
      <c r="I375" s="14" t="n">
        <v>45</v>
      </c>
      <c r="J375" s="34" t="n"/>
    </row>
    <row r="376" ht="16.5" customHeight="1">
      <c r="A376" s="67">
        <f>RIGHT(D376,4)</f>
        <v/>
      </c>
      <c r="B376" s="43" t="inlineStr">
        <is>
          <t>БАЛЫК ЮБИЛЕЙНЫЙ к/в с/н в/у 1/100 8шт.</t>
        </is>
      </c>
      <c r="C376" s="31" t="inlineStr">
        <is>
          <t>шт</t>
        </is>
      </c>
      <c r="D376" s="28" t="n">
        <v>1001225016137</v>
      </c>
      <c r="E376" s="24" t="n"/>
      <c r="F376" s="23" t="n">
        <v>0.1</v>
      </c>
      <c r="G376" s="23">
        <f>E376*F376</f>
        <v/>
      </c>
      <c r="H376" s="14" t="n">
        <v>0.8</v>
      </c>
      <c r="I376" s="14" t="n">
        <v>45</v>
      </c>
      <c r="J376" s="34" t="n"/>
    </row>
    <row r="377" ht="16.5" customHeight="1">
      <c r="A377" s="67">
        <f>RIGHT(D377,4)</f>
        <v/>
      </c>
      <c r="B377" s="43" t="inlineStr">
        <is>
          <t>КАРБОНАД ЮБИЛ.к/в в/с с/н в/у 1/150_45с</t>
        </is>
      </c>
      <c r="C377" s="31" t="inlineStr">
        <is>
          <t>шт</t>
        </is>
      </c>
      <c r="D377" s="28" t="n">
        <v>1001225156500</v>
      </c>
      <c r="E377" s="24" t="n"/>
      <c r="F377" s="23" t="n">
        <v>0.15</v>
      </c>
      <c r="G377" s="23">
        <f>E377*F377</f>
        <v/>
      </c>
      <c r="H377" s="14" t="n">
        <v>1.2</v>
      </c>
      <c r="I377" s="14" t="n">
        <v>45</v>
      </c>
      <c r="J377" s="34" t="n"/>
    </row>
    <row r="378" ht="16.5" customHeight="1">
      <c r="A378" s="67">
        <f>RIGHT(D378,4)</f>
        <v/>
      </c>
      <c r="B378" s="43" t="inlineStr">
        <is>
          <t>КАРБОНАД Маркет к/в с/н в/у 1/100 10шт.</t>
        </is>
      </c>
      <c r="C378" s="31" t="inlineStr">
        <is>
          <t>шт</t>
        </is>
      </c>
      <c r="D378" s="28" t="n">
        <v>1001225156476</v>
      </c>
      <c r="E378" s="24" t="n"/>
      <c r="F378" s="23" t="n">
        <v>0.1</v>
      </c>
      <c r="G378" s="23">
        <f>E378*F378</f>
        <v/>
      </c>
      <c r="H378" s="14" t="n">
        <v>1</v>
      </c>
      <c r="I378" s="14" t="n">
        <v>45</v>
      </c>
      <c r="J378" s="34" t="n"/>
    </row>
    <row r="379" ht="16.5" customHeight="1">
      <c r="A379" s="67">
        <f>RIGHT(D379,4)</f>
        <v/>
      </c>
      <c r="B379" s="43" t="inlineStr">
        <is>
          <t>ГРУДИНКА ОСОБАЯ к/в с/н в/у 1/150_45с</t>
        </is>
      </c>
      <c r="C379" s="31" t="inlineStr">
        <is>
          <t>шт</t>
        </is>
      </c>
      <c r="D379" s="28" t="n">
        <v>1001220296278</v>
      </c>
      <c r="E379" s="24" t="n"/>
      <c r="F379" s="23" t="n">
        <v>0.15</v>
      </c>
      <c r="G379" s="23">
        <f>E379*F379</f>
        <v/>
      </c>
      <c r="H379" s="14" t="n">
        <v>1.2</v>
      </c>
      <c r="I379" s="14" t="n">
        <v>45</v>
      </c>
      <c r="J379" s="34" t="n"/>
    </row>
    <row r="380" ht="16.5" customHeight="1">
      <c r="A380" s="67">
        <f>RIGHT(D380,4)</f>
        <v/>
      </c>
      <c r="B380" s="43" t="inlineStr">
        <is>
          <t>ГРУДИНКА КЛАССИЧЕСКАЯ к/в с/н в/у 1/100</t>
        </is>
      </c>
      <c r="C380" s="31" t="inlineStr">
        <is>
          <t>шт</t>
        </is>
      </c>
      <c r="D380" s="28" t="n">
        <v>1001224186655</v>
      </c>
      <c r="E380" s="24" t="n"/>
      <c r="F380" s="23" t="n">
        <v>0.1</v>
      </c>
      <c r="G380" s="23">
        <f>E380*F380</f>
        <v/>
      </c>
      <c r="H380" s="14" t="n">
        <v>1.4</v>
      </c>
      <c r="I380" s="14" t="n">
        <v>45</v>
      </c>
      <c r="J380" s="34" t="n"/>
    </row>
    <row r="381" ht="16.5" customHeight="1">
      <c r="A381" s="67">
        <f>RIGHT(D381,4)</f>
        <v/>
      </c>
      <c r="B381" s="43" t="inlineStr">
        <is>
          <t>СВИНИНА ДЕЛИКАТ. к/в с/н в/у 1/350_45с</t>
        </is>
      </c>
      <c r="C381" s="31" t="inlineStr">
        <is>
          <t>шт</t>
        </is>
      </c>
      <c r="D381" s="28" t="n">
        <v>1001222576582</v>
      </c>
      <c r="E381" s="24" t="n"/>
      <c r="F381" s="23" t="n">
        <v>0.35</v>
      </c>
      <c r="G381" s="23">
        <f>E381*F381</f>
        <v/>
      </c>
      <c r="H381" s="14" t="n">
        <v>2.1</v>
      </c>
      <c r="I381" s="14" t="n">
        <v>45</v>
      </c>
      <c r="J381" s="34" t="n"/>
    </row>
    <row r="382" ht="16.5" customHeight="1">
      <c r="A382" s="67">
        <f>RIGHT(D382,4)</f>
        <v/>
      </c>
      <c r="B382" s="43" t="inlineStr">
        <is>
          <t>БЕКОН с/к с/н в/у 1/180 10шт.</t>
        </is>
      </c>
      <c r="C382" s="31" t="inlineStr">
        <is>
          <t>шт</t>
        </is>
      </c>
      <c r="D382" s="28" t="n">
        <v>1001233296445</v>
      </c>
      <c r="E382" s="24" t="n"/>
      <c r="F382" s="23" t="n">
        <v>0.18</v>
      </c>
      <c r="G382" s="23">
        <f>E382*F382</f>
        <v/>
      </c>
      <c r="H382" s="14" t="n">
        <v>1.8</v>
      </c>
      <c r="I382" s="14" t="n">
        <v>45</v>
      </c>
      <c r="J382" s="34" t="n"/>
    </row>
    <row r="383" ht="16.5" customHeight="1" thickBot="1">
      <c r="A383" s="67">
        <f>RIGHT(D383,4)</f>
        <v/>
      </c>
      <c r="B383" s="43" t="inlineStr">
        <is>
          <t>МЯСО ПРАЗДНИЧНОЕ с/к с/н в/у 1/100 10шт.</t>
        </is>
      </c>
      <c r="C383" s="31" t="inlineStr">
        <is>
          <t>шт</t>
        </is>
      </c>
      <c r="D383" s="28" t="n">
        <v>1001234916449</v>
      </c>
      <c r="E383" s="24" t="n"/>
      <c r="F383" s="23" t="n">
        <v>0.1</v>
      </c>
      <c r="G383" s="23">
        <f>E383*F383</f>
        <v/>
      </c>
      <c r="H383" s="14" t="n">
        <v>1</v>
      </c>
      <c r="I383" s="14" t="n">
        <v>45</v>
      </c>
      <c r="J383" s="34" t="n"/>
    </row>
    <row r="384" ht="16.5" customHeight="1" thickBot="1" thickTop="1">
      <c r="A384" s="67">
        <f>RIGHT(D384,4)</f>
        <v/>
      </c>
      <c r="B384" s="53" t="inlineStr">
        <is>
          <t>Паштеты</t>
        </is>
      </c>
      <c r="C384" s="53" t="n"/>
      <c r="D384" s="53" t="n"/>
      <c r="E384" s="53" t="n"/>
      <c r="F384" s="53" t="n"/>
      <c r="G384" s="23">
        <f>E384*F384</f>
        <v/>
      </c>
      <c r="H384" s="53" t="n"/>
      <c r="I384" s="53" t="n"/>
      <c r="J384" s="54" t="n"/>
    </row>
    <row r="385" ht="16.5" customFormat="1" customHeight="1" s="93" thickTop="1">
      <c r="A385" s="85" t="n">
        <v>6826</v>
      </c>
      <c r="B385" s="86" t="inlineStr">
        <is>
          <t>МЯСНОЙ пашт п/о 1/150 12шт.</t>
        </is>
      </c>
      <c r="C385" s="87" t="inlineStr">
        <is>
          <t>ШТ</t>
        </is>
      </c>
      <c r="D385" s="88" t="n">
        <v>1001100616826</v>
      </c>
      <c r="E385" s="89" t="n">
        <v>400</v>
      </c>
      <c r="F385" s="90" t="n">
        <v>0.15</v>
      </c>
      <c r="G385" s="90">
        <f>E385*F385</f>
        <v/>
      </c>
      <c r="H385" s="91" t="n">
        <v>2.4</v>
      </c>
      <c r="I385" s="91" t="n">
        <v>60</v>
      </c>
      <c r="J385" s="91" t="n"/>
      <c r="K385" s="92" t="n"/>
    </row>
    <row r="386" ht="16.5" customFormat="1" customHeight="1" s="93">
      <c r="A386" s="85" t="n">
        <v>6828</v>
      </c>
      <c r="B386" s="86" t="inlineStr">
        <is>
          <t>ПЕЧЕНОЧНЫЙ пашт п/о 1/150 12шт.</t>
        </is>
      </c>
      <c r="C386" s="87" t="inlineStr">
        <is>
          <t>ШТ</t>
        </is>
      </c>
      <c r="D386" s="88" t="n">
        <v>1001100626828</v>
      </c>
      <c r="E386" s="89" t="n">
        <v>400</v>
      </c>
      <c r="F386" s="90" t="n">
        <v>0.15</v>
      </c>
      <c r="G386" s="90">
        <f>E386*F386</f>
        <v/>
      </c>
      <c r="H386" s="91" t="n">
        <v>2.4</v>
      </c>
      <c r="I386" s="91" t="n">
        <v>60</v>
      </c>
      <c r="J386" s="91" t="n"/>
      <c r="K386" s="92" t="n"/>
    </row>
    <row r="387" ht="16.5" customHeight="1">
      <c r="A387" s="67">
        <f>RIGHT(D387,4)</f>
        <v/>
      </c>
      <c r="B387" s="95" t="inlineStr">
        <is>
          <t>КОНСЕРВЫ МЯС.ГОВЯДИНА ТУШЕНАЯ В/С 338г</t>
        </is>
      </c>
      <c r="C387" s="31" t="inlineStr">
        <is>
          <t>ШТ</t>
        </is>
      </c>
      <c r="D387" s="28" t="n">
        <v>1001122283590</v>
      </c>
      <c r="E387" s="24" t="n"/>
      <c r="F387" s="23" t="n">
        <v>0.338</v>
      </c>
      <c r="G387" s="23">
        <f>E387*F387</f>
        <v/>
      </c>
      <c r="H387" s="14" t="n">
        <v>4.05</v>
      </c>
      <c r="I387" s="14" t="n">
        <v>3</v>
      </c>
      <c r="J387" s="34" t="n"/>
    </row>
    <row r="388" ht="16.5" customHeight="1">
      <c r="A388" s="67">
        <f>RIGHT(D388,4)</f>
        <v/>
      </c>
      <c r="B388" s="95" t="inlineStr">
        <is>
          <t>КОНСЕРВЫ МЯС.СВИНИНА ТУШЕНАЯ В/С 325г</t>
        </is>
      </c>
      <c r="C388" s="31" t="inlineStr">
        <is>
          <t>ШТ</t>
        </is>
      </c>
      <c r="D388" s="28" t="n">
        <v>1001123675024</v>
      </c>
      <c r="E388" s="24" t="n"/>
      <c r="F388" s="23" t="n">
        <v>0.325</v>
      </c>
      <c r="G388" s="23">
        <f>E388*F388</f>
        <v/>
      </c>
      <c r="H388" s="14" t="n">
        <v>5.85</v>
      </c>
      <c r="I388" s="14" t="n">
        <v>3</v>
      </c>
      <c r="J388" s="34" t="n"/>
    </row>
    <row r="389" ht="16.5" customHeight="1">
      <c r="A389" s="67">
        <f>RIGHT(D389,4)</f>
        <v/>
      </c>
      <c r="B389" s="95" t="inlineStr">
        <is>
          <t>ЛИВЕРНАЯ ОРИГИН. п/о 0.5кг 8шт.</t>
        </is>
      </c>
      <c r="C389" s="31" t="inlineStr">
        <is>
          <t>ШТ</t>
        </is>
      </c>
      <c r="D389" s="28" t="n">
        <v>1001102965716</v>
      </c>
      <c r="E389" s="24" t="n"/>
      <c r="F389" s="23" t="n">
        <v>0.5</v>
      </c>
      <c r="G389" s="23">
        <f>E389*F389</f>
        <v/>
      </c>
      <c r="H389" s="14" t="n">
        <v>4</v>
      </c>
      <c r="I389" s="14" t="n">
        <v>40</v>
      </c>
      <c r="J389" s="34" t="n"/>
    </row>
    <row r="390" ht="16.5" customFormat="1" customHeight="1" s="93" thickBot="1">
      <c r="A390" s="85">
        <f>RIGHT(D390,4)</f>
        <v/>
      </c>
      <c r="B390" s="86" t="inlineStr">
        <is>
          <t>НЕЖНЫЙ пашт п/о 1/150 12шт.</t>
        </is>
      </c>
      <c r="C390" s="87" t="inlineStr">
        <is>
          <t>ШТ</t>
        </is>
      </c>
      <c r="D390" s="88" t="n">
        <v>1001100606827</v>
      </c>
      <c r="E390" s="89" t="n">
        <v>400</v>
      </c>
      <c r="F390" s="90" t="n">
        <v>0.15</v>
      </c>
      <c r="G390" s="90">
        <f>E390*F390</f>
        <v/>
      </c>
      <c r="H390" s="91" t="n">
        <v>2.4</v>
      </c>
      <c r="I390" s="91" t="n">
        <v>60</v>
      </c>
      <c r="J390" s="91" t="n"/>
      <c r="K390" s="92" t="n"/>
    </row>
    <row r="391" ht="16.5" customHeight="1" thickBot="1" thickTop="1">
      <c r="A391" s="67">
        <f>RIGHT(D391,4)</f>
        <v/>
      </c>
      <c r="B391" s="53" t="inlineStr">
        <is>
          <t>Пельмени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Top="1">
      <c r="A392" s="67">
        <f>RIGHT(D392,4)</f>
        <v/>
      </c>
      <c r="B392" s="43" t="inlineStr">
        <is>
          <t>ОСТАН.ТРАДИЦ. пельм кор.0.5кг зам._180с</t>
        </is>
      </c>
      <c r="C392" s="31" t="inlineStr">
        <is>
          <t>шт</t>
        </is>
      </c>
      <c r="D392" s="28" t="n">
        <v>1002112606314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180</v>
      </c>
      <c r="J392" s="34" t="n"/>
    </row>
    <row r="393" ht="16.5" customHeight="1">
      <c r="A393" s="67">
        <f>RIGHT(D393,4)</f>
        <v/>
      </c>
      <c r="B393" s="43" t="inlineStr">
        <is>
          <t xml:space="preserve">ПЕЛЬМ.С АДЖИКОЙ пл.0.45кг зам. </t>
        </is>
      </c>
      <c r="C393" s="31" t="inlineStr">
        <is>
          <t>шт</t>
        </is>
      </c>
      <c r="D393" s="28" t="n">
        <v>1002115036155</v>
      </c>
      <c r="E393" s="24" t="n"/>
      <c r="F393" s="23" t="n">
        <v>0.45</v>
      </c>
      <c r="G393" s="23">
        <f>E393*F393</f>
        <v/>
      </c>
      <c r="H393" s="14" t="n">
        <v>3.6</v>
      </c>
      <c r="I393" s="14" t="n">
        <v>120</v>
      </c>
      <c r="J393" s="34" t="n"/>
    </row>
    <row r="394" ht="16.5" customHeight="1">
      <c r="A394" s="67">
        <f>RIGHT(D394,4)</f>
        <v/>
      </c>
      <c r="B394" s="43" t="inlineStr">
        <is>
          <t xml:space="preserve">ПЕЛЬМ.С БЕЛ.ГРИБАМИ пл.0.45кг зам. </t>
        </is>
      </c>
      <c r="C394" s="31" t="inlineStr">
        <is>
          <t>шт</t>
        </is>
      </c>
      <c r="D394" s="28" t="n">
        <v>1002115056157</v>
      </c>
      <c r="E394" s="24" t="n"/>
      <c r="F394" s="23" t="n">
        <v>0.45</v>
      </c>
      <c r="G394" s="23">
        <f>E394*F394</f>
        <v/>
      </c>
      <c r="H394" s="14" t="n">
        <v>3.6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ОСТАН.ТРАДИЦ. пельм.пл.0.9кг зам._180с</t>
        </is>
      </c>
      <c r="C395" s="31" t="inlineStr">
        <is>
          <t>шт</t>
        </is>
      </c>
      <c r="D395" s="28" t="n">
        <v>1002112606313</v>
      </c>
      <c r="E395" s="24" t="n"/>
      <c r="F395" s="23" t="n">
        <v>0.9</v>
      </c>
      <c r="G395" s="23">
        <f>E395*F395</f>
        <v/>
      </c>
      <c r="H395" s="14" t="n">
        <v>9</v>
      </c>
      <c r="I395" s="14" t="n">
        <v>180</v>
      </c>
      <c r="J395" s="34" t="n"/>
    </row>
    <row r="396" ht="16.5" customHeight="1">
      <c r="A396" s="67">
        <f>RIGHT(D396,4)</f>
        <v/>
      </c>
      <c r="B396" s="43" t="inlineStr">
        <is>
          <t xml:space="preserve">ПАПА МОЖЕТ! пельм.пл.0.42кг 10шт.зам. </t>
        </is>
      </c>
      <c r="C396" s="31" t="inlineStr">
        <is>
          <t>шт</t>
        </is>
      </c>
      <c r="D396" s="28" t="n">
        <v>1002112415648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30 ПЕЛЬМ.СО СЛ.МАСЛ.И ЗЕЛ.пл.0.45кг зам.</t>
        </is>
      </c>
      <c r="C397" s="31" t="inlineStr">
        <is>
          <t>шт</t>
        </is>
      </c>
      <c r="D397" s="28" t="n">
        <v>1002115046156</v>
      </c>
      <c r="E397" s="24" t="n"/>
      <c r="F397" s="23" t="n">
        <v>0.45</v>
      </c>
      <c r="G397" s="23">
        <f>E397*F397</f>
        <v/>
      </c>
      <c r="H397" s="14" t="n">
        <v>3.6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ОСТАНКИНСКИЕ пельм кор.0.5кг зам._180с</t>
        </is>
      </c>
      <c r="C398" s="31" t="inlineStr">
        <is>
          <t>шт</t>
        </is>
      </c>
      <c r="D398" s="28" t="n">
        <v>1002112696312</v>
      </c>
      <c r="E398" s="24" t="n"/>
      <c r="F398" s="23" t="n">
        <v>0.5</v>
      </c>
      <c r="G398" s="23">
        <f>E398*F398</f>
        <v/>
      </c>
      <c r="H398" s="14" t="n">
        <v>8</v>
      </c>
      <c r="I398" s="14" t="n">
        <v>180</v>
      </c>
      <c r="J398" s="34" t="n"/>
    </row>
    <row r="399" ht="16.5" customHeight="1">
      <c r="A399" s="67">
        <f>RIGHT(D399,4)</f>
        <v/>
      </c>
      <c r="B399" s="43" t="inlineStr">
        <is>
          <t>ОСТАН.ТРАДИЦ. пельм кор.0.4кг зам.</t>
        </is>
      </c>
      <c r="C399" s="31" t="inlineStr">
        <is>
          <t>шт</t>
        </is>
      </c>
      <c r="D399" s="28" t="n">
        <v>1002112606440</v>
      </c>
      <c r="E399" s="24" t="n"/>
      <c r="F399" s="23" t="n">
        <v>0.4</v>
      </c>
      <c r="G399" s="23">
        <f>E399*F399</f>
        <v/>
      </c>
      <c r="H399" s="14" t="n">
        <v>6.4</v>
      </c>
      <c r="I399" s="14" t="n">
        <v>180</v>
      </c>
      <c r="J399" s="34" t="n"/>
    </row>
    <row r="400" ht="16.5" customHeight="1">
      <c r="A400" s="67">
        <f>RIGHT(D400,4)</f>
        <v/>
      </c>
      <c r="B400" s="43" t="inlineStr">
        <is>
          <t>ОСТАНКИНСКИЕ пельм кор.0.4кг зам.</t>
        </is>
      </c>
      <c r="C400" s="31" t="inlineStr">
        <is>
          <t>шт</t>
        </is>
      </c>
      <c r="D400" s="28" t="n">
        <v>1002112606613</v>
      </c>
      <c r="E400" s="24" t="n"/>
      <c r="F400" s="23" t="n">
        <v>0.4</v>
      </c>
      <c r="G400" s="23">
        <f>E400*F400</f>
        <v/>
      </c>
      <c r="H400" s="14" t="n">
        <v>6.4</v>
      </c>
      <c r="I400" s="14" t="n">
        <v>180</v>
      </c>
      <c r="J400" s="34" t="n"/>
    </row>
    <row r="401" ht="16.5" customHeight="1" thickBot="1">
      <c r="A401" s="67">
        <f>RIGHT(D401,4)</f>
        <v/>
      </c>
      <c r="B401" s="43" t="inlineStr">
        <is>
          <t>ПАПА МОЖЕТ! пельм кор.0.5кг зам._180с</t>
        </is>
      </c>
      <c r="C401" s="31" t="inlineStr">
        <is>
          <t>шт</t>
        </is>
      </c>
      <c r="D401" s="28" t="n">
        <v>1002112416311</v>
      </c>
      <c r="E401" s="24" t="n"/>
      <c r="F401" s="23" t="n">
        <v>0.5</v>
      </c>
      <c r="G401" s="23">
        <f>E401*F401</f>
        <v/>
      </c>
      <c r="H401" s="14" t="n">
        <v>8</v>
      </c>
      <c r="I401" s="14" t="n">
        <v>180</v>
      </c>
      <c r="J401" s="34" t="n"/>
    </row>
    <row r="402" ht="16.5" customHeight="1" thickBot="1" thickTop="1">
      <c r="A402" s="67">
        <f>RIGHT(D402,4)</f>
        <v/>
      </c>
      <c r="B402" s="53" t="inlineStr">
        <is>
          <t>Полуфабрикаты с картофелем</t>
        </is>
      </c>
      <c r="C402" s="53" t="n"/>
      <c r="D402" s="53" t="n"/>
      <c r="E402" s="53" t="n"/>
      <c r="F402" s="53" t="n"/>
      <c r="G402" s="23">
        <f>E402*F402</f>
        <v/>
      </c>
      <c r="H402" s="53" t="n"/>
      <c r="I402" s="53" t="n"/>
      <c r="J402" s="54" t="n"/>
    </row>
    <row r="403" ht="16.5" customHeight="1" thickBot="1" thickTop="1">
      <c r="A403" s="67">
        <f>RIGHT(D403,4)</f>
        <v/>
      </c>
      <c r="B403" s="43" t="inlineStr">
        <is>
          <t>С КАРТОФЕЛЕМ вареники кор.0.5кг зам_120</t>
        </is>
      </c>
      <c r="C403" s="31" t="inlineStr">
        <is>
          <t>шт</t>
        </is>
      </c>
      <c r="D403" s="28" t="n">
        <v>1002151784945</v>
      </c>
      <c r="E403" s="24" t="n"/>
      <c r="F403" s="23" t="n">
        <v>0.5</v>
      </c>
      <c r="G403" s="23">
        <f>E403*F403</f>
        <v/>
      </c>
      <c r="H403" s="14" t="n">
        <v>8</v>
      </c>
      <c r="I403" s="14" t="n">
        <v>120</v>
      </c>
      <c r="J403" s="34" t="n"/>
    </row>
    <row r="404" ht="16.5" customHeight="1" thickBot="1" thickTop="1">
      <c r="A404" s="67">
        <f>RIGHT(D404,4)</f>
        <v/>
      </c>
      <c r="B404" s="53" t="inlineStr">
        <is>
          <t>Блины</t>
        </is>
      </c>
      <c r="C404" s="53" t="n"/>
      <c r="D404" s="53" t="n"/>
      <c r="E404" s="53" t="n"/>
      <c r="F404" s="53" t="n"/>
      <c r="G404" s="23">
        <f>E404*F404</f>
        <v/>
      </c>
      <c r="H404" s="53" t="n"/>
      <c r="I404" s="53" t="n"/>
      <c r="J404" s="54" t="n"/>
    </row>
    <row r="405" ht="16.5" customHeight="1" thickTop="1">
      <c r="A405" s="67">
        <f>RIGHT(D405,4)</f>
        <v/>
      </c>
      <c r="B405" s="43" t="inlineStr">
        <is>
          <t>БЛИНЧ.С МЯСОМ пл.1/420 10шт.зам.</t>
        </is>
      </c>
      <c r="C405" s="31" t="inlineStr">
        <is>
          <t>ШТ</t>
        </is>
      </c>
      <c r="D405" s="28" t="n">
        <v>1002131151762</v>
      </c>
      <c r="E405" s="24" t="n"/>
      <c r="F405" s="23" t="n">
        <v>0.42</v>
      </c>
      <c r="G405" s="23">
        <f>E405*F405</f>
        <v/>
      </c>
      <c r="H405" s="14" t="n">
        <v>4.2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 С ТВОРОГОМ 1/420 12шт.зам.</t>
        </is>
      </c>
      <c r="C406" s="31" t="inlineStr">
        <is>
          <t>шт</t>
        </is>
      </c>
      <c r="D406" s="28" t="n">
        <v>1002131181764</v>
      </c>
      <c r="E406" s="24" t="n"/>
      <c r="F406" s="23" t="n">
        <v>0.42</v>
      </c>
      <c r="G406" s="23">
        <f>E406*F406</f>
        <v/>
      </c>
      <c r="H406" s="14" t="n">
        <v>4.2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БЛИНЧ.С КУР.МЯСОМ пл.1/420 12шт.зам_120с</t>
        </is>
      </c>
      <c r="C407" s="31" t="inlineStr">
        <is>
          <t>шт</t>
        </is>
      </c>
      <c r="D407" s="28" t="n">
        <v>1002131144744</v>
      </c>
      <c r="E407" s="24" t="n"/>
      <c r="F407" s="23" t="n">
        <v>0.42</v>
      </c>
      <c r="G407" s="23">
        <f>E407*F407</f>
        <v/>
      </c>
      <c r="H407" s="14" t="n">
        <v>5.04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БЛИНЧ.С МЯСОМ пл.1/420 12шт.зам_120с</t>
        </is>
      </c>
      <c r="C408" s="31" t="inlineStr">
        <is>
          <t>шт</t>
        </is>
      </c>
      <c r="D408" s="28" t="n">
        <v>1002131154741</v>
      </c>
      <c r="E408" s="24" t="n"/>
      <c r="F408" s="23" t="n">
        <v>0.42</v>
      </c>
      <c r="G408" s="23">
        <f>E408*F408</f>
        <v/>
      </c>
      <c r="H408" s="14" t="n">
        <v>5.04</v>
      </c>
      <c r="I408" s="14" t="n">
        <v>120</v>
      </c>
      <c r="J408" s="34" t="n"/>
    </row>
    <row r="409" ht="16.5" customHeight="1">
      <c r="A409" s="67">
        <f>RIGHT(D409,4)</f>
        <v/>
      </c>
      <c r="B409" s="43" t="inlineStr">
        <is>
          <t>БЛИНЧ.С МЯСОМ пл.1/350 зам.</t>
        </is>
      </c>
      <c r="C409" s="31" t="inlineStr">
        <is>
          <t>шт</t>
        </is>
      </c>
      <c r="D409" s="28" t="n">
        <v>1002131156168</v>
      </c>
      <c r="E409" s="24" t="n"/>
      <c r="F409" s="23" t="n">
        <v>0.35</v>
      </c>
      <c r="G409" s="23">
        <f>E409*F409</f>
        <v/>
      </c>
      <c r="H409" s="14" t="n">
        <v>4.2</v>
      </c>
      <c r="I409" s="14" t="n">
        <v>120</v>
      </c>
      <c r="J409" s="34" t="n"/>
    </row>
    <row r="410" ht="16.5" customHeight="1">
      <c r="A410" s="67">
        <f>RIGHT(D410,4)</f>
        <v/>
      </c>
      <c r="B410" s="43" t="inlineStr">
        <is>
          <t>БЛИНЧ.С ПЕЧЕНЬЮ пл.1/420 10шт.зам.</t>
        </is>
      </c>
      <c r="C410" s="31" t="inlineStr">
        <is>
          <t>шт</t>
        </is>
      </c>
      <c r="D410" s="28" t="n">
        <v>1002131161857</v>
      </c>
      <c r="E410" s="24" t="n"/>
      <c r="F410" s="23" t="n">
        <v>0.42</v>
      </c>
      <c r="G410" s="23">
        <f>E410*F410</f>
        <v/>
      </c>
      <c r="H410" s="14" t="n">
        <v>4.2</v>
      </c>
      <c r="I410" s="14" t="n">
        <v>120</v>
      </c>
      <c r="J410" s="34" t="n"/>
    </row>
    <row r="411" ht="16.5" customHeight="1">
      <c r="A411" s="68">
        <f>RIGHT(D411,4)</f>
        <v/>
      </c>
      <c r="B411" s="66" t="inlineStr">
        <is>
          <t>БЛИНЧ.С ВЕТЧ.И СЫРОМ пл.1/420 10шт. зам.</t>
        </is>
      </c>
      <c r="C411" s="61" t="inlineStr">
        <is>
          <t>шт</t>
        </is>
      </c>
      <c r="D411" s="62" t="n">
        <v>1002133376663</v>
      </c>
      <c r="E411" s="24" t="n"/>
      <c r="F411" s="23" t="n">
        <v>0.42</v>
      </c>
      <c r="G411" s="23">
        <f>E411*F411</f>
        <v/>
      </c>
      <c r="H411" s="14" t="n">
        <v>4.2</v>
      </c>
      <c r="I411" s="14" t="n">
        <v>120</v>
      </c>
      <c r="J411" s="34" t="n"/>
    </row>
    <row r="412" ht="16.5" customHeight="1">
      <c r="A412" s="67">
        <f>RIGHT(D412,4)</f>
        <v/>
      </c>
      <c r="B412" s="43" t="inlineStr">
        <is>
          <t>БЛИНЧ.С ВЕТЧ.И СЫРОМ пл.1/300 12шт.зам.</t>
        </is>
      </c>
      <c r="C412" s="31" t="inlineStr">
        <is>
          <t>шт</t>
        </is>
      </c>
      <c r="D412" s="28" t="n">
        <v>1002133376663</v>
      </c>
      <c r="E412" s="24" t="n"/>
      <c r="F412" s="23" t="n">
        <v>0.3</v>
      </c>
      <c r="G412" s="23">
        <f>E412*F412</f>
        <v/>
      </c>
      <c r="H412" s="14" t="n">
        <v>3.6</v>
      </c>
      <c r="I412" s="14" t="n">
        <v>120</v>
      </c>
      <c r="J412" s="34" t="n"/>
    </row>
    <row r="413" ht="16.5" customHeight="1">
      <c r="A413" s="67">
        <f>RIGHT(D413,4)</f>
        <v/>
      </c>
      <c r="B413" s="43" t="inlineStr">
        <is>
          <t>БЛИНЧ.КРУГЛЫЕ С САД.ЯБЛОК.1/420 зам_ПОСТ</t>
        </is>
      </c>
      <c r="C413" s="31" t="inlineStr">
        <is>
          <t>шт</t>
        </is>
      </c>
      <c r="D413" s="28" t="n">
        <v>1002134275579</v>
      </c>
      <c r="E413" s="24" t="n"/>
      <c r="F413" s="23" t="n">
        <v>0.42</v>
      </c>
      <c r="G413" s="23">
        <f>E413*F413</f>
        <v/>
      </c>
      <c r="H413" s="14" t="n">
        <v>4.2</v>
      </c>
      <c r="I413" s="14" t="n">
        <v>120</v>
      </c>
      <c r="J413" s="34" t="n"/>
    </row>
    <row r="414" ht="16.5" customHeight="1">
      <c r="A414" s="67">
        <f>RIGHT(D414,4)</f>
        <v/>
      </c>
      <c r="B414" s="43" t="inlineStr">
        <is>
          <t>БЛИНЧ.КРУГЛЫЕ С ГРУШЕЙ пл.1/420 зам.</t>
        </is>
      </c>
      <c r="C414" s="31" t="inlineStr">
        <is>
          <t>шт</t>
        </is>
      </c>
      <c r="D414" s="28" t="n">
        <v>1002134615897</v>
      </c>
      <c r="E414" s="24" t="n"/>
      <c r="F414" s="23" t="n">
        <v>0.42</v>
      </c>
      <c r="G414" s="23">
        <f>E414*F414</f>
        <v/>
      </c>
      <c r="H414" s="14" t="n">
        <v>4.2</v>
      </c>
      <c r="I414" s="14" t="n">
        <v>120</v>
      </c>
      <c r="J414" s="34" t="n"/>
    </row>
    <row r="415" ht="16.5" customHeight="1">
      <c r="A415" s="67">
        <f>RIGHT(D415,4)</f>
        <v/>
      </c>
      <c r="B415" s="43" t="inlineStr">
        <is>
          <t>БЛИНЧ.КРУГЛЫЕ С ВИШНЕЙ пл.1/420 зам.</t>
        </is>
      </c>
      <c r="C415" s="31" t="inlineStr">
        <is>
          <t>шт</t>
        </is>
      </c>
      <c r="D415" s="28" t="n">
        <v>1002131125898</v>
      </c>
      <c r="E415" s="24" t="n"/>
      <c r="F415" s="23" t="n">
        <v>0.42</v>
      </c>
      <c r="G415" s="23">
        <f>E415*F415</f>
        <v/>
      </c>
      <c r="H415" s="14" t="n">
        <v>4.2</v>
      </c>
      <c r="I415" s="14" t="n">
        <v>120</v>
      </c>
      <c r="J415" s="34" t="n"/>
    </row>
    <row r="416" ht="16.5" customHeight="1">
      <c r="A416" s="67">
        <f>RIGHT(D416,4)</f>
        <v/>
      </c>
      <c r="B416" s="43" t="inlineStr">
        <is>
          <t>БЛИНЧ.С МЯСОМ 5кг зам._120с</t>
        </is>
      </c>
      <c r="C416" s="31" t="inlineStr">
        <is>
          <t>шт</t>
        </is>
      </c>
      <c r="D416" s="28" t="n">
        <v>1002131154731</v>
      </c>
      <c r="E416" s="24" t="n"/>
      <c r="F416" s="23" t="n">
        <v>5</v>
      </c>
      <c r="G416" s="23">
        <f>E416*F416</f>
        <v/>
      </c>
      <c r="H416" s="14" t="n">
        <v>5</v>
      </c>
      <c r="I416" s="14" t="n">
        <v>120</v>
      </c>
      <c r="J416" s="34" t="n"/>
    </row>
    <row r="417" ht="16.5" customHeight="1">
      <c r="A417" s="67">
        <f>RIGHT(D417,4)</f>
        <v/>
      </c>
      <c r="B417" s="43" t="inlineStr">
        <is>
          <t>БЛИНЧ.КРУГЛЫЕ С МЯСОМ 4.5кг зам._120с</t>
        </is>
      </c>
      <c r="C417" s="31" t="inlineStr">
        <is>
          <t>шт</t>
        </is>
      </c>
      <c r="D417" s="28" t="n">
        <v>1002131154732</v>
      </c>
      <c r="E417" s="24" t="n"/>
      <c r="F417" s="23" t="n">
        <v>4.5</v>
      </c>
      <c r="G417" s="23">
        <f>E417*F417</f>
        <v/>
      </c>
      <c r="H417" s="14" t="n">
        <v>4.5</v>
      </c>
      <c r="I417" s="14" t="n">
        <v>120</v>
      </c>
      <c r="J417" s="34" t="n"/>
    </row>
    <row r="418" ht="16.5" customHeight="1">
      <c r="A418" s="67">
        <f>RIGHT(D418,4)</f>
        <v/>
      </c>
      <c r="B418" s="43" t="inlineStr">
        <is>
          <t>БЛИНЧ.КРУГЛЫЕ С ТВОРОГОМ 4.5кг зам_120с</t>
        </is>
      </c>
      <c r="C418" s="31" t="inlineStr">
        <is>
          <t>шт</t>
        </is>
      </c>
      <c r="D418" s="28" t="n">
        <v>1002131184735</v>
      </c>
      <c r="E418" s="24" t="n"/>
      <c r="F418" s="23" t="n">
        <v>4.5</v>
      </c>
      <c r="G418" s="23">
        <f>E418*F418</f>
        <v/>
      </c>
      <c r="H418" s="14" t="n">
        <v>4.5</v>
      </c>
      <c r="I418" s="14" t="n">
        <v>120</v>
      </c>
      <c r="J418" s="34" t="n"/>
    </row>
    <row r="419" ht="16.5" customHeight="1">
      <c r="A419" s="67">
        <f>RIGHT(D419,4)</f>
        <v/>
      </c>
      <c r="B419" s="43" t="inlineStr">
        <is>
          <t>ШОКОБЛИНЧ.С АПЕЛЬС.ДЖЕМОМ пл.1/300 зам.</t>
        </is>
      </c>
      <c r="C419" s="31" t="inlineStr">
        <is>
          <t>шт</t>
        </is>
      </c>
      <c r="D419" s="28" t="n">
        <v>1002135296150</v>
      </c>
      <c r="E419" s="24" t="n"/>
      <c r="F419" s="23" t="n">
        <v>0.3</v>
      </c>
      <c r="G419" s="23">
        <f>E419*F419</f>
        <v/>
      </c>
      <c r="H419" s="14" t="n">
        <v>3.6</v>
      </c>
      <c r="I419" s="14" t="n">
        <v>120</v>
      </c>
      <c r="J419" s="34" t="n"/>
    </row>
    <row r="420" ht="16.5" customHeight="1" thickBot="1">
      <c r="A420" s="67">
        <f>RIGHT(D420,4)</f>
        <v/>
      </c>
      <c r="B420" s="43" t="inlineStr">
        <is>
          <t>ШОКОБЛИНЧ.С ВИШН.ДЖЕМОМ пл.1/300 зам.</t>
        </is>
      </c>
      <c r="C420" s="31" t="inlineStr">
        <is>
          <t>шт</t>
        </is>
      </c>
      <c r="D420" s="28" t="n">
        <v>1002135286151</v>
      </c>
      <c r="E420" s="24" t="n"/>
      <c r="F420" s="23" t="n">
        <v>0.3</v>
      </c>
      <c r="G420" s="23">
        <f>E420*F420</f>
        <v/>
      </c>
      <c r="H420" s="14" t="n">
        <v>3.6</v>
      </c>
      <c r="I420" s="14" t="n">
        <v>120</v>
      </c>
      <c r="J420" s="34" t="n"/>
    </row>
    <row r="421" ht="16.5" customHeight="1" thickBot="1" thickTop="1">
      <c r="A421" s="67">
        <f>RIGHT(D421,4)</f>
        <v/>
      </c>
      <c r="B421" s="53" t="inlineStr">
        <is>
          <t>Мясокостные замороженные</t>
        </is>
      </c>
      <c r="C421" s="53" t="n"/>
      <c r="D421" s="53" t="n"/>
      <c r="E421" s="53" t="n"/>
      <c r="F421" s="53" t="n"/>
      <c r="G421" s="23">
        <f>E421*F421</f>
        <v/>
      </c>
      <c r="H421" s="53" t="n"/>
      <c r="I421" s="53" t="n"/>
      <c r="J421" s="54" t="n"/>
    </row>
    <row r="422" ht="15.75" customHeight="1" thickTop="1">
      <c r="A422" s="67">
        <f>RIGHT(D422,4)</f>
        <v/>
      </c>
      <c r="B422" s="43" t="inlineStr">
        <is>
          <t xml:space="preserve"> РАГУ СВИНОЕ 1кг 8шт.зам_120с </t>
        </is>
      </c>
      <c r="C422" s="31" t="inlineStr">
        <is>
          <t>кг</t>
        </is>
      </c>
      <c r="D422" s="28" t="n">
        <v>1002162156004</v>
      </c>
      <c r="E422" s="24" t="n"/>
      <c r="F422" s="23" t="n">
        <v>1</v>
      </c>
      <c r="G422" s="23">
        <f>E422</f>
        <v/>
      </c>
      <c r="H422" s="14" t="n">
        <v>8</v>
      </c>
      <c r="I422" s="14" t="n">
        <v>120</v>
      </c>
      <c r="J422" s="34" t="n"/>
    </row>
    <row r="423">
      <c r="A423" s="67">
        <f>RIGHT(D423,4)</f>
        <v/>
      </c>
      <c r="B423" s="43" t="inlineStr">
        <is>
          <t>ШАШЛЫК ИЗ СВИНИНЫ зам.</t>
        </is>
      </c>
      <c r="C423" s="31" t="inlineStr">
        <is>
          <t>КГ</t>
        </is>
      </c>
      <c r="D423" s="28" t="n">
        <v>1002162215417</v>
      </c>
      <c r="E423" s="24" t="n"/>
      <c r="F423" s="23" t="n">
        <v>2.034</v>
      </c>
      <c r="G423" s="23">
        <f>E423</f>
        <v/>
      </c>
      <c r="H423" s="14" t="n">
        <v>6.1</v>
      </c>
      <c r="I423" s="14" t="n">
        <v>90</v>
      </c>
      <c r="J423" s="34" t="n"/>
    </row>
    <row r="424">
      <c r="A424" s="67">
        <f>RIGHT(D424,4)</f>
        <v/>
      </c>
      <c r="B424" s="43" t="inlineStr">
        <is>
          <t>РЕБРЫШКИ ОБЫКНОВЕННЫЕ 1кг 12шт.зам.</t>
        </is>
      </c>
      <c r="C424" s="31" t="inlineStr">
        <is>
          <t>кг</t>
        </is>
      </c>
      <c r="D424" s="28" t="n">
        <v>1002162166019</v>
      </c>
      <c r="E424" s="24" t="n"/>
      <c r="F424" s="23" t="n">
        <v>1</v>
      </c>
      <c r="G424" s="23">
        <f>E424</f>
        <v/>
      </c>
      <c r="H424" s="14" t="n">
        <v>12</v>
      </c>
      <c r="I424" s="14" t="n">
        <v>120</v>
      </c>
      <c r="J424" s="34" t="n"/>
    </row>
    <row r="425">
      <c r="A425" s="67">
        <f>RIGHT(D425,4)</f>
        <v/>
      </c>
      <c r="B425" s="43" t="inlineStr">
        <is>
          <t>ГУЛЯШ СВИНОЙ мгс 0.4кг 4шт.охл.</t>
        </is>
      </c>
      <c r="C425" s="31" t="inlineStr">
        <is>
          <t>кг</t>
        </is>
      </c>
      <c r="D425" s="28" t="n">
        <v>1003171436318</v>
      </c>
      <c r="E425" s="24" t="n"/>
      <c r="F425" s="23" t="n">
        <v>0.4</v>
      </c>
      <c r="G425" s="23">
        <f>E425</f>
        <v/>
      </c>
      <c r="H425" s="14" t="n">
        <v>1.6</v>
      </c>
      <c r="I425" s="14" t="n">
        <v>12</v>
      </c>
      <c r="J425" s="34" t="n"/>
    </row>
    <row r="426">
      <c r="A426" s="67">
        <f>RIGHT(D426,4)</f>
        <v/>
      </c>
      <c r="B426" s="43" t="inlineStr">
        <is>
          <t>ПОДЖАРКА СВИНАЯ мгс 0.5кг 4шт.охл.</t>
        </is>
      </c>
      <c r="C426" s="31" t="inlineStr">
        <is>
          <t>кг</t>
        </is>
      </c>
      <c r="D426" s="28" t="n">
        <v>1003171575394</v>
      </c>
      <c r="E426" s="24" t="n"/>
      <c r="F426" s="23" t="n">
        <v>0.5</v>
      </c>
      <c r="G426" s="23">
        <f>E426</f>
        <v/>
      </c>
      <c r="H426" s="14" t="n">
        <v>2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ПОДЖАРКА СВИНАЯ мгс 0.4кг 4шт.охл.</t>
        </is>
      </c>
      <c r="C427" s="31" t="inlineStr">
        <is>
          <t>кг</t>
        </is>
      </c>
      <c r="D427" s="28" t="n">
        <v>1003171576174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РАГУ СВИНОЕ мгс 0.4кг 4шт.охл.</t>
        </is>
      </c>
      <c r="C428" s="31" t="inlineStr">
        <is>
          <t>кг</t>
        </is>
      </c>
      <c r="D428" s="28" t="n">
        <v>1003171585397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8</v>
      </c>
      <c r="J428" s="34" t="n"/>
    </row>
    <row r="429">
      <c r="A429" s="67">
        <f>RIGHT(D429,4)</f>
        <v/>
      </c>
      <c r="B429" s="43" t="inlineStr">
        <is>
          <t>РАГУ СВИНОЕ мгс 0.5кг 4шт.охл.</t>
        </is>
      </c>
      <c r="C429" s="31" t="inlineStr">
        <is>
          <t>кг</t>
        </is>
      </c>
      <c r="D429" s="28" t="n">
        <v>1003171585398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8</v>
      </c>
      <c r="J429" s="34" t="n"/>
    </row>
    <row r="430">
      <c r="A430" s="67">
        <f>RIGHT(D430,4)</f>
        <v/>
      </c>
      <c r="B430" s="43" t="inlineStr">
        <is>
          <t xml:space="preserve">СОЧНЫЙ СТЕЙК В МАРИНАДЕ мгс 0.4кг охл. </t>
        </is>
      </c>
      <c r="C430" s="31" t="inlineStr">
        <is>
          <t>кг</t>
        </is>
      </c>
      <c r="D430" s="28" t="n">
        <v>1003173575589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ШЕЙКА СВИНАЯ мгс 0.4кг 4шт.охл.</t>
        </is>
      </c>
      <c r="C431" s="31" t="inlineStr">
        <is>
          <t>кг</t>
        </is>
      </c>
      <c r="D431" s="28" t="n">
        <v>1003171735722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12</v>
      </c>
      <c r="J431" s="34" t="n"/>
    </row>
    <row r="432">
      <c r="A432" s="67">
        <f>RIGHT(D432,4)</f>
        <v/>
      </c>
      <c r="B432" s="43" t="inlineStr">
        <is>
          <t>ШЕЙКА СВИНАЯ(нарезка) мгс 0.5кг 4шт.охл.</t>
        </is>
      </c>
      <c r="C432" s="31" t="inlineStr">
        <is>
          <t>кг</t>
        </is>
      </c>
      <c r="D432" s="28" t="n">
        <v>1003171735428</v>
      </c>
      <c r="E432" s="24" t="n"/>
      <c r="F432" s="23" t="n">
        <v>0.5</v>
      </c>
      <c r="G432" s="23">
        <f>E432</f>
        <v/>
      </c>
      <c r="H432" s="14" t="n">
        <v>2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ЭСКАЛОП СВИНОЙ мгс 0.4кг 4шт.охл.</t>
        </is>
      </c>
      <c r="C433" s="31" t="inlineStr">
        <is>
          <t>кг</t>
        </is>
      </c>
      <c r="D433" s="28" t="n">
        <v>1003171755435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КОЛБАСКИ ЛАПЛАНДИЯ мгс 0.290кг охл.</t>
        </is>
      </c>
      <c r="C434" s="31" t="inlineStr">
        <is>
          <t>кг</t>
        </is>
      </c>
      <c r="D434" s="28" t="n">
        <v>1003174575856</v>
      </c>
      <c r="E434" s="24" t="n"/>
      <c r="F434" s="23" t="n">
        <v>0.29</v>
      </c>
      <c r="G434" s="23">
        <f>E434</f>
        <v/>
      </c>
      <c r="H434" s="14" t="n">
        <v>1.16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ФАРШ ГОВЯЖИЙ мгс 0.5кг 6шт.охл.</t>
        </is>
      </c>
      <c r="C435" s="31" t="inlineStr">
        <is>
          <t>кг</t>
        </is>
      </c>
      <c r="D435" s="28" t="n">
        <v>1003171674869</v>
      </c>
      <c r="E435" s="24" t="n"/>
      <c r="F435" s="23" t="n">
        <v>0.5</v>
      </c>
      <c r="G435" s="23">
        <f>E435</f>
        <v/>
      </c>
      <c r="H435" s="14" t="n">
        <v>3</v>
      </c>
      <c r="I435" s="14" t="n">
        <v>7</v>
      </c>
      <c r="J435" s="34" t="n"/>
    </row>
    <row r="436">
      <c r="A436" s="67">
        <f>RIGHT(D436,4)</f>
        <v/>
      </c>
      <c r="B436" s="43" t="inlineStr">
        <is>
          <t>ФАРШ ДОМАШНИЙ мгс 0.5кг 6шт.охл.</t>
        </is>
      </c>
      <c r="C436" s="31" t="inlineStr">
        <is>
          <t>кг</t>
        </is>
      </c>
      <c r="D436" s="28" t="n">
        <v>1003171684873</v>
      </c>
      <c r="E436" s="24" t="n"/>
      <c r="F436" s="23" t="n">
        <v>0.5</v>
      </c>
      <c r="G436" s="23">
        <f>E436</f>
        <v/>
      </c>
      <c r="H436" s="14" t="n">
        <v>3</v>
      </c>
      <c r="I436" s="14" t="n">
        <v>7</v>
      </c>
      <c r="J436" s="34" t="n"/>
    </row>
    <row r="437">
      <c r="A437" s="67">
        <f>RIGHT(D437,4)</f>
        <v/>
      </c>
      <c r="B437" s="43" t="inlineStr">
        <is>
          <t>КУПАТЫ НЮРНБЕРГСКИЕ мгс 0.4кг 6шт.охл.</t>
        </is>
      </c>
      <c r="C437" s="31" t="inlineStr">
        <is>
          <t>кг</t>
        </is>
      </c>
      <c r="D437" s="28" t="n">
        <v>1003171504725</v>
      </c>
      <c r="E437" s="24" t="n"/>
      <c r="F437" s="23" t="n">
        <v>0.4</v>
      </c>
      <c r="G437" s="23">
        <f>E437</f>
        <v/>
      </c>
      <c r="H437" s="14" t="n">
        <v>2.4</v>
      </c>
      <c r="I437" s="14" t="n">
        <v>12</v>
      </c>
      <c r="J437" s="34" t="n"/>
    </row>
    <row r="438">
      <c r="A438" s="67">
        <f>RIGHT(D438,4)</f>
        <v/>
      </c>
      <c r="B438" s="43" t="inlineStr">
        <is>
          <t>КОРЕЕЧКА ПО-ФИНСКИ мгс охл.</t>
        </is>
      </c>
      <c r="C438" s="31" t="inlineStr">
        <is>
          <t>кг</t>
        </is>
      </c>
      <c r="D438" s="28" t="n">
        <v>1003174565855</v>
      </c>
      <c r="E438" s="24" t="n"/>
      <c r="F438" s="23" t="n">
        <v>1</v>
      </c>
      <c r="G438" s="23">
        <f>E438</f>
        <v/>
      </c>
      <c r="H438" s="14" t="n">
        <v>2</v>
      </c>
      <c r="I438" s="14" t="n">
        <v>12</v>
      </c>
      <c r="J438" s="34" t="n"/>
    </row>
    <row r="439">
      <c r="A439" s="67">
        <f>RIGHT(D439,4)</f>
        <v/>
      </c>
      <c r="B439" s="43" t="inlineStr">
        <is>
          <t>КОРЕЙКА СВИНАЯ м/к мгс охл.</t>
        </is>
      </c>
      <c r="C439" s="31" t="inlineStr">
        <is>
          <t>кг</t>
        </is>
      </c>
      <c r="D439" s="28" t="n">
        <v>1003171465375</v>
      </c>
      <c r="E439" s="24" t="n"/>
      <c r="F439" s="23" t="n">
        <v>1.3</v>
      </c>
      <c r="G439" s="23">
        <f>E439</f>
        <v/>
      </c>
      <c r="H439" s="14" t="n">
        <v>2.6</v>
      </c>
      <c r="I439" s="14" t="n">
        <v>12</v>
      </c>
      <c r="J439" s="34" t="n"/>
    </row>
    <row r="440">
      <c r="A440" s="67">
        <f>RIGHT(D440,4)</f>
        <v/>
      </c>
      <c r="B440" s="43" t="inlineStr">
        <is>
          <t>МЕДАЛЬОНЫ ИЗ СВ.ВЫРЕЗ.В МАРИНАДЕ мгс охл</t>
        </is>
      </c>
      <c r="C440" s="31" t="inlineStr">
        <is>
          <t>кг</t>
        </is>
      </c>
      <c r="D440" s="28" t="n">
        <v>1003175086171</v>
      </c>
      <c r="E440" s="24" t="n"/>
      <c r="F440" s="23" t="n">
        <v>1.15</v>
      </c>
      <c r="G440" s="23">
        <f>E440</f>
        <v/>
      </c>
      <c r="H440" s="14" t="n">
        <v>2.3</v>
      </c>
      <c r="I440" s="14" t="n">
        <v>12</v>
      </c>
      <c r="J440" s="34" t="n"/>
    </row>
    <row r="441">
      <c r="A441" s="67">
        <f>RIGHT(D441,4)</f>
        <v/>
      </c>
      <c r="B441" s="43" t="inlineStr">
        <is>
          <t>ОКОРОК РОЖДЕСТВЕНСКИЙ мгс охл.</t>
        </is>
      </c>
      <c r="C441" s="31" t="inlineStr">
        <is>
          <t>кг</t>
        </is>
      </c>
      <c r="D441" s="28" t="n">
        <v>1003175136198</v>
      </c>
      <c r="E441" s="24" t="n"/>
      <c r="F441" s="23" t="n">
        <v>1</v>
      </c>
      <c r="G441" s="23">
        <f>E441</f>
        <v/>
      </c>
      <c r="H441" s="14" t="n">
        <v>2</v>
      </c>
      <c r="I441" s="14" t="n">
        <v>12</v>
      </c>
      <c r="J441" s="34" t="n"/>
    </row>
    <row r="442">
      <c r="A442" s="67">
        <f>RIGHT(D442,4)</f>
        <v/>
      </c>
      <c r="B442" s="43" t="inlineStr">
        <is>
          <t>РАГУ СВИНОЕ мгс охл.</t>
        </is>
      </c>
      <c r="C442" s="31" t="inlineStr">
        <is>
          <t>кг</t>
        </is>
      </c>
      <c r="D442" s="28" t="n">
        <v>1003171585399</v>
      </c>
      <c r="E442" s="24" t="n"/>
      <c r="F442" s="23" t="n">
        <v>1</v>
      </c>
      <c r="G442" s="23">
        <f>E442</f>
        <v/>
      </c>
      <c r="H442" s="14" t="n">
        <v>2</v>
      </c>
      <c r="I442" s="14" t="n">
        <v>8</v>
      </c>
      <c r="J442" s="34" t="n"/>
    </row>
    <row r="443">
      <c r="A443" s="67">
        <f>RIGHT(D443,4)</f>
        <v/>
      </c>
      <c r="B443" s="43" t="inlineStr">
        <is>
          <t>ШАШЛЫК С БАЗИЛИКОМ мгс охл.</t>
        </is>
      </c>
      <c r="C443" s="31" t="inlineStr">
        <is>
          <t>кг</t>
        </is>
      </c>
      <c r="D443" s="28" t="n">
        <v>1003171725665</v>
      </c>
      <c r="E443" s="24" t="n"/>
      <c r="F443" s="23" t="n">
        <v>1.8</v>
      </c>
      <c r="G443" s="23">
        <f>E443</f>
        <v/>
      </c>
      <c r="H443" s="14" t="n">
        <v>3.6</v>
      </c>
      <c r="I443" s="14" t="n">
        <v>12</v>
      </c>
      <c r="J443" s="34" t="n"/>
    </row>
    <row r="444">
      <c r="A444" s="67">
        <f>RIGHT(D444,4)</f>
        <v/>
      </c>
      <c r="B444" s="43" t="inlineStr">
        <is>
          <t>ШЕЙКА СВИНАЯ В БРУСНИЧ.МАРИНАДЕ мгс охл.</t>
        </is>
      </c>
      <c r="C444" s="31" t="inlineStr">
        <is>
          <t>кг</t>
        </is>
      </c>
      <c r="D444" s="28" t="n">
        <v>1003171734793</v>
      </c>
      <c r="E444" s="24" t="n"/>
      <c r="F444" s="23" t="n">
        <v>1.05</v>
      </c>
      <c r="G444" s="23">
        <f>E444</f>
        <v/>
      </c>
      <c r="H444" s="14" t="n">
        <v>2.1</v>
      </c>
      <c r="I444" s="14" t="n">
        <v>12</v>
      </c>
      <c r="J444" s="34" t="n"/>
    </row>
    <row r="445">
      <c r="A445" s="67">
        <f>RIGHT(D445,4)</f>
        <v/>
      </c>
      <c r="B445" s="43" t="inlineStr">
        <is>
          <t>КУПАТЫ АССОРТИ мгс охл.</t>
        </is>
      </c>
      <c r="C445" s="31" t="inlineStr">
        <is>
          <t>кг</t>
        </is>
      </c>
      <c r="D445" s="28" t="n">
        <v>1003171524720</v>
      </c>
      <c r="E445" s="24" t="n"/>
      <c r="F445" s="23" t="n">
        <v>1.28</v>
      </c>
      <c r="G445" s="23">
        <f>E445</f>
        <v/>
      </c>
      <c r="H445" s="14" t="n">
        <v>2.56</v>
      </c>
      <c r="I445" s="14" t="n">
        <v>12</v>
      </c>
      <c r="J445" s="34" t="n"/>
    </row>
    <row r="446">
      <c r="A446" s="67">
        <f>RIGHT(D446,4)</f>
        <v/>
      </c>
      <c r="B446" s="43" t="inlineStr">
        <is>
          <t>БАРБЕКЮ ИЗ СВИНОЙ ГРУДИНКИ мгс 0.5кг охл.</t>
        </is>
      </c>
      <c r="C446" s="31" t="inlineStr">
        <is>
          <t>кг</t>
        </is>
      </c>
      <c r="D446" s="28" t="n">
        <v>1003173585486</v>
      </c>
      <c r="E446" s="24" t="n"/>
      <c r="F446" s="23" t="n">
        <v>0.5</v>
      </c>
      <c r="G446" s="23">
        <f>E446</f>
        <v/>
      </c>
      <c r="H446" s="14" t="n">
        <v>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ЛЮЛЯ-КЕБАБ СО СВИНИНОЙ мгс 0.3кг 4шт.охл.</t>
        </is>
      </c>
      <c r="C447" s="31" t="inlineStr">
        <is>
          <t>кг</t>
        </is>
      </c>
      <c r="D447" s="28" t="n">
        <v>1003173564963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ФАРШ ГОВЯЖИЙ мгс 0.4кг 4шт.охл.</t>
        </is>
      </c>
      <c r="C448" s="31" t="inlineStr">
        <is>
          <t>кг</t>
        </is>
      </c>
      <c r="D448" s="28" t="n">
        <v>1003171674866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14</v>
      </c>
      <c r="J448" s="34" t="n"/>
    </row>
    <row r="449">
      <c r="A449" s="67">
        <f>RIGHT(D449,4)</f>
        <v/>
      </c>
      <c r="B449" s="43" t="inlineStr">
        <is>
          <t>ФАРШ ДЛЯ КОТЛЕТ мгс 0.4кг 4шт.охл.</t>
        </is>
      </c>
      <c r="C449" s="31" t="inlineStr">
        <is>
          <t>кг</t>
        </is>
      </c>
      <c r="D449" s="28" t="n">
        <v>1003174005466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14</v>
      </c>
      <c r="J449" s="34" t="n"/>
    </row>
    <row r="450">
      <c r="A450" s="67">
        <f>RIGHT(D450,4)</f>
        <v/>
      </c>
      <c r="B450" s="43" t="inlineStr">
        <is>
          <t>ФАРШ ДОМАШНИЙ мгс 0.4кг 4шт.охл.</t>
        </is>
      </c>
      <c r="C450" s="31" t="inlineStr">
        <is>
          <t>кг</t>
        </is>
      </c>
      <c r="D450" s="28" t="n">
        <v>1003171685765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14</v>
      </c>
      <c r="J450" s="34" t="n"/>
    </row>
    <row r="451">
      <c r="A451" s="67">
        <f>RIGHT(D451,4)</f>
        <v/>
      </c>
      <c r="B451" s="43" t="inlineStr">
        <is>
          <t>ФАРШ КЛАССИЧЕСКИЙ мгс 0.4кг 4шт.охл.</t>
        </is>
      </c>
      <c r="C451" s="31" t="inlineStr">
        <is>
          <t>кг</t>
        </is>
      </c>
      <c r="D451" s="28" t="n">
        <v>1003173995633</v>
      </c>
      <c r="E451" s="24" t="n"/>
      <c r="F451" s="23" t="n">
        <v>0.4</v>
      </c>
      <c r="G451" s="23">
        <f>E451</f>
        <v/>
      </c>
      <c r="H451" s="14" t="n">
        <v>1.6</v>
      </c>
      <c r="I451" s="14" t="n">
        <v>14</v>
      </c>
      <c r="J451" s="34" t="n"/>
    </row>
    <row r="452">
      <c r="A452" s="67">
        <f>RIGHT(D452,4)</f>
        <v/>
      </c>
      <c r="B452" s="43" t="inlineStr">
        <is>
          <t>ФАРШ КЛАССИЧЕСКИЙ мгс 0.7кг 4шт.охл.</t>
        </is>
      </c>
      <c r="C452" s="31" t="inlineStr">
        <is>
          <t>кг</t>
        </is>
      </c>
      <c r="D452" s="28" t="n">
        <v>1003173996552</v>
      </c>
      <c r="E452" s="24" t="n"/>
      <c r="F452" s="23" t="n">
        <v>0.7</v>
      </c>
      <c r="G452" s="23">
        <f>E452</f>
        <v/>
      </c>
      <c r="H452" s="14" t="n">
        <v>2.8</v>
      </c>
      <c r="I452" s="14" t="n">
        <v>14</v>
      </c>
      <c r="J452" s="34" t="n"/>
    </row>
    <row r="453">
      <c r="A453" s="67">
        <f>RIGHT(D453,4)</f>
        <v/>
      </c>
      <c r="B453" s="43" t="inlineStr">
        <is>
          <t>ФАРШ ПО-ДОМАШНЕМУ мгс 0.4кг 4шт.охл.</t>
        </is>
      </c>
      <c r="C453" s="31" t="inlineStr">
        <is>
          <t>кг</t>
        </is>
      </c>
      <c r="D453" s="28" t="n">
        <v>1003173995465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14</v>
      </c>
      <c r="J453" s="34" t="n"/>
    </row>
    <row r="454">
      <c r="A454" s="67">
        <f>RIGHT(D454,4)</f>
        <v/>
      </c>
      <c r="B454" s="43" t="inlineStr">
        <is>
          <t>ФАРШ РУБЛЕНЫЙ мгс 0.4кг 4шт.охл.</t>
        </is>
      </c>
      <c r="C454" s="31" t="inlineStr">
        <is>
          <t>кг</t>
        </is>
      </c>
      <c r="D454" s="28" t="n">
        <v>1003173995340</v>
      </c>
      <c r="E454" s="24" t="n"/>
      <c r="F454" s="23" t="n">
        <v>0.4</v>
      </c>
      <c r="G454" s="23">
        <f>E454</f>
        <v/>
      </c>
      <c r="H454" s="14" t="n">
        <v>1.6</v>
      </c>
      <c r="I454" s="14" t="n">
        <v>14</v>
      </c>
      <c r="J454" s="34" t="n"/>
    </row>
    <row r="455">
      <c r="A455" s="67">
        <f>RIGHT(D455,4)</f>
        <v/>
      </c>
      <c r="B455" s="43" t="inlineStr">
        <is>
          <t>ФАРШ ФЕРМЕРСКИЙ мгс 0.4кг 4шт.охл.</t>
        </is>
      </c>
      <c r="C455" s="31" t="inlineStr">
        <is>
          <t>кг</t>
        </is>
      </c>
      <c r="D455" s="28" t="n">
        <v>1003173124877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14</v>
      </c>
      <c r="J455" s="34" t="n"/>
    </row>
    <row r="456">
      <c r="A456" s="67">
        <f>RIGHT(D456,4)</f>
        <v/>
      </c>
      <c r="B456" s="43" t="inlineStr">
        <is>
          <t>ФАРШ СМОЛЕНСКИЙ мгс 0.4кг 4шт.охл.</t>
        </is>
      </c>
      <c r="C456" s="31" t="inlineStr">
        <is>
          <t>кг</t>
        </is>
      </c>
      <c r="D456" s="28" t="n">
        <v>1003173126389</v>
      </c>
      <c r="E456" s="24" t="n"/>
      <c r="F456" s="23" t="n">
        <v>0.4</v>
      </c>
      <c r="G456" s="23">
        <f>E456</f>
        <v/>
      </c>
      <c r="H456" s="14" t="n">
        <v>1.6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ЧЕВАПЧИЧИ СЕРБСКИЕ мгс 0.3кг 4шт.охл.</t>
        </is>
      </c>
      <c r="C457" s="31" t="inlineStr">
        <is>
          <t>кг</t>
        </is>
      </c>
      <c r="D457" s="28" t="n">
        <v>1003173284780</v>
      </c>
      <c r="E457" s="24" t="n"/>
      <c r="F457" s="23" t="n">
        <v>0.3</v>
      </c>
      <c r="G457" s="23">
        <f>E457</f>
        <v/>
      </c>
      <c r="H457" s="14" t="n">
        <v>1.2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ЧЕВАПИ ЧЕРНОГОРСКИЕ мгс 0.3кг 4шт.охл.</t>
        </is>
      </c>
      <c r="C458" s="31" t="inlineStr">
        <is>
          <t>кг</t>
        </is>
      </c>
      <c r="D458" s="28" t="n">
        <v>1003174295588</v>
      </c>
      <c r="E458" s="24" t="n"/>
      <c r="F458" s="23" t="n">
        <v>0.3</v>
      </c>
      <c r="G458" s="23">
        <f>E458</f>
        <v/>
      </c>
      <c r="H458" s="14" t="n">
        <v>1.2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КУПАТЫ МОСКОВСКИЕ мгс 0.4кг 4шт.охл.</t>
        </is>
      </c>
      <c r="C459" s="31" t="inlineStr">
        <is>
          <t>кг</t>
        </is>
      </c>
      <c r="D459" s="28" t="n">
        <v>1003171495381</v>
      </c>
      <c r="E459" s="24" t="n"/>
      <c r="F459" s="23" t="n">
        <v>0.4</v>
      </c>
      <c r="G459" s="23">
        <f>E459</f>
        <v/>
      </c>
      <c r="H459" s="14" t="n">
        <v>1.6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КУПАТЫ С ЧЕСНОЧКОМ мгс 0.330кг 4шт.охл.</t>
        </is>
      </c>
      <c r="C460" s="31" t="inlineStr">
        <is>
          <t>кг</t>
        </is>
      </c>
      <c r="D460" s="28" t="n">
        <v>1003173604964</v>
      </c>
      <c r="E460" s="24" t="n"/>
      <c r="F460" s="23" t="n">
        <v>0.33</v>
      </c>
      <c r="G460" s="23">
        <f>E460</f>
        <v/>
      </c>
      <c r="H460" s="14" t="n">
        <v>1.32</v>
      </c>
      <c r="I460" s="14" t="n">
        <v>12</v>
      </c>
      <c r="J460" s="34" t="n"/>
    </row>
    <row r="461">
      <c r="A461" s="67">
        <f>RIGHT(D461,4)</f>
        <v/>
      </c>
      <c r="B461" s="43" t="inlineStr">
        <is>
          <t>КУПАТЫ С ЧЕСНОЧКОМ мгс 0.330кг 4шт.охл.</t>
        </is>
      </c>
      <c r="C461" s="31" t="inlineStr">
        <is>
          <t>кг</t>
        </is>
      </c>
      <c r="D461" s="28" t="n">
        <v>1003173606390</v>
      </c>
      <c r="E461" s="24" t="n"/>
      <c r="F461" s="23" t="n">
        <v>0.33</v>
      </c>
      <c r="G461" s="23">
        <f>E461</f>
        <v/>
      </c>
      <c r="H461" s="14" t="n">
        <v>1.32</v>
      </c>
      <c r="I461" s="14" t="n">
        <v>12</v>
      </c>
      <c r="J461" s="34" t="n"/>
    </row>
    <row r="462">
      <c r="A462" s="67">
        <f>RIGHT(D462,4)</f>
        <v/>
      </c>
      <c r="B462" s="43" t="inlineStr">
        <is>
          <t xml:space="preserve">КОЛБАСКИ ТОНКИЕ ЧЕШСКИЕ мгс 0.3кг охл. </t>
        </is>
      </c>
      <c r="C462" s="31" t="inlineStr">
        <is>
          <t>кг</t>
        </is>
      </c>
      <c r="D462" s="28" t="n">
        <v>1003174325583</v>
      </c>
      <c r="E462" s="24" t="n"/>
      <c r="F462" s="23" t="n">
        <v>0.3</v>
      </c>
      <c r="G462" s="23">
        <f>E462</f>
        <v/>
      </c>
      <c r="H462" s="14" t="n">
        <v>1.2</v>
      </c>
      <c r="I462" s="14" t="n">
        <v>12</v>
      </c>
      <c r="J462" s="34" t="n"/>
    </row>
    <row r="463">
      <c r="A463" s="67">
        <f>RIGHT(D463,4)</f>
        <v/>
      </c>
      <c r="B463" s="43" t="inlineStr">
        <is>
          <t>ВЫРЕЗКА СВИНАЯ кр/к в/у охл.</t>
        </is>
      </c>
      <c r="C463" s="31" t="inlineStr">
        <is>
          <t>кг</t>
        </is>
      </c>
      <c r="D463" s="28" t="n">
        <v>1003171355439</v>
      </c>
      <c r="E463" s="24" t="n"/>
      <c r="F463" s="23" t="n">
        <v>1.46</v>
      </c>
      <c r="G463" s="23">
        <f>E463</f>
        <v/>
      </c>
      <c r="H463" s="14" t="n">
        <v>7.3</v>
      </c>
      <c r="I463" s="14" t="n">
        <v>21</v>
      </c>
      <c r="J463" s="34" t="n"/>
    </row>
    <row r="464">
      <c r="A464" s="67">
        <f>RIGHT(D464,4)</f>
        <v/>
      </c>
      <c r="B464" s="43" t="inlineStr">
        <is>
          <t>ГРУДИНКА СВИНАЯ б/к кр/к в/у охл.</t>
        </is>
      </c>
      <c r="C464" s="31" t="inlineStr">
        <is>
          <t>кг</t>
        </is>
      </c>
      <c r="D464" s="28" t="n">
        <v>1003171415358</v>
      </c>
      <c r="E464" s="24" t="n"/>
      <c r="F464" s="23" t="n">
        <v>0.95</v>
      </c>
      <c r="G464" s="23">
        <f>E464</f>
        <v/>
      </c>
      <c r="H464" s="14" t="n">
        <v>5.7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КОТЛ.НАТУРАЛЬНАЯ мгс охл.</t>
        </is>
      </c>
      <c r="C465" s="31" t="inlineStr">
        <is>
          <t>кг</t>
        </is>
      </c>
      <c r="D465" s="28" t="n">
        <v>1003171485380</v>
      </c>
      <c r="E465" s="24" t="n"/>
      <c r="F465" s="23" t="n">
        <v>1.25</v>
      </c>
      <c r="G465" s="23">
        <f>E465</f>
        <v/>
      </c>
      <c r="H465" s="14" t="n">
        <v>5</v>
      </c>
      <c r="I465" s="14" t="n">
        <v>12</v>
      </c>
      <c r="J465" s="34" t="n"/>
    </row>
    <row r="466">
      <c r="A466" s="67">
        <f>RIGHT(D466,4)</f>
        <v/>
      </c>
      <c r="B466" s="43" t="inlineStr">
        <is>
          <t>РУЛЬКА СВИНАЯ в/у охл.</t>
        </is>
      </c>
      <c r="C466" s="31" t="inlineStr">
        <is>
          <t>кг</t>
        </is>
      </c>
      <c r="D466" s="28" t="n">
        <v>1003171625408</v>
      </c>
      <c r="E466" s="24" t="n"/>
      <c r="F466" s="23" t="n">
        <v>1.05</v>
      </c>
      <c r="G466" s="23">
        <f>E466</f>
        <v/>
      </c>
      <c r="H466" s="14" t="n">
        <v>5.25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ФАРШ ДОМАШНИЙ мгс 1кг 4шт.охл.</t>
        </is>
      </c>
      <c r="C467" s="31" t="inlineStr">
        <is>
          <t>кг</t>
        </is>
      </c>
      <c r="D467" s="28" t="n">
        <v>1003171684874</v>
      </c>
      <c r="E467" s="24" t="n"/>
      <c r="F467" s="23" t="n">
        <v>1</v>
      </c>
      <c r="G467" s="23">
        <f>E467</f>
        <v/>
      </c>
      <c r="H467" s="14" t="n">
        <v>4</v>
      </c>
      <c r="I467" s="14" t="n">
        <v>14</v>
      </c>
      <c r="J467" s="34" t="n"/>
    </row>
    <row r="468">
      <c r="A468" s="67">
        <f>RIGHT(D468,4)</f>
        <v/>
      </c>
      <c r="B468" s="43" t="inlineStr">
        <is>
          <t>ШЕЙКА СВИНАЯ(нарезка) мгс охл.</t>
        </is>
      </c>
      <c r="C468" s="31" t="inlineStr">
        <is>
          <t>кг</t>
        </is>
      </c>
      <c r="D468" s="28" t="n">
        <v>1003171735429</v>
      </c>
      <c r="E468" s="24" t="n"/>
      <c r="F468" s="23" t="n">
        <v>1.225</v>
      </c>
      <c r="G468" s="23">
        <f>E468</f>
        <v/>
      </c>
      <c r="H468" s="14" t="n">
        <v>4.9</v>
      </c>
      <c r="I468" s="14" t="n">
        <v>12</v>
      </c>
      <c r="J468" s="34" t="n"/>
    </row>
    <row r="469">
      <c r="A469" s="67">
        <f>RIGHT(D469,4)</f>
        <v/>
      </c>
      <c r="B469" s="43" t="inlineStr">
        <is>
          <t>ШНИЦЕЛЬ СВИНОЙ мгс охл.</t>
        </is>
      </c>
      <c r="C469" s="31" t="inlineStr">
        <is>
          <t>кг</t>
        </is>
      </c>
      <c r="D469" s="28" t="n">
        <v>1003171745434</v>
      </c>
      <c r="E469" s="24" t="n"/>
      <c r="F469" s="23" t="n">
        <v>1.25</v>
      </c>
      <c r="G469" s="23">
        <f>E469</f>
        <v/>
      </c>
      <c r="H469" s="14" t="n">
        <v>5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ЭСКАЛОП СВИНОЙ мгс охл.</t>
        </is>
      </c>
      <c r="C470" s="31" t="inlineStr">
        <is>
          <t>кг</t>
        </is>
      </c>
      <c r="D470" s="28" t="n">
        <v>1003171755436</v>
      </c>
      <c r="E470" s="24" t="n"/>
      <c r="F470" s="23" t="n">
        <v>1.15</v>
      </c>
      <c r="G470" s="23">
        <f>E470</f>
        <v/>
      </c>
      <c r="H470" s="14" t="n">
        <v>4.6</v>
      </c>
      <c r="I470" s="14" t="n">
        <v>12</v>
      </c>
      <c r="J470" s="34" t="n"/>
    </row>
    <row r="471">
      <c r="A471" s="67">
        <f>RIGHT(D471,4)</f>
        <v/>
      </c>
      <c r="B471" s="43" t="inlineStr">
        <is>
          <t>ГОЛЯШКА СВИНАЯ в/у охл.</t>
        </is>
      </c>
      <c r="C471" s="31" t="inlineStr">
        <is>
          <t>кг</t>
        </is>
      </c>
      <c r="D471" s="28" t="n">
        <v>1003171395354</v>
      </c>
      <c r="E471" s="24" t="n"/>
      <c r="F471" s="23" t="n">
        <v>1.32</v>
      </c>
      <c r="G471" s="23">
        <f>E471</f>
        <v/>
      </c>
      <c r="H471" s="14" t="n">
        <v>6.6</v>
      </c>
      <c r="I471" s="14" t="n">
        <v>17</v>
      </c>
      <c r="J471" s="34" t="n"/>
    </row>
    <row r="472">
      <c r="A472" s="67">
        <f>RIGHT(D472,4)</f>
        <v/>
      </c>
      <c r="B472" s="43" t="inlineStr">
        <is>
          <t>КАРБОНАД СВИНОЙ кр/к в/у охл.</t>
        </is>
      </c>
      <c r="C472" s="31" t="inlineStr">
        <is>
          <t>кг</t>
        </is>
      </c>
      <c r="D472" s="28" t="n">
        <v>1003171455367</v>
      </c>
      <c r="E472" s="24" t="n"/>
      <c r="F472" s="23" t="n">
        <v>1.7</v>
      </c>
      <c r="G472" s="23">
        <f>E472</f>
        <v/>
      </c>
      <c r="H472" s="14" t="n">
        <v>8.5</v>
      </c>
      <c r="I472" s="14" t="n">
        <v>21</v>
      </c>
      <c r="J472" s="34" t="n"/>
    </row>
    <row r="473">
      <c r="A473" s="67">
        <f>RIGHT(D473,4)</f>
        <v/>
      </c>
      <c r="B473" s="43" t="inlineStr">
        <is>
          <t>КОРЕЙКА СВИНАЯ б/к кр/к в/у охл.</t>
        </is>
      </c>
      <c r="C473" s="31" t="inlineStr">
        <is>
          <t>кг</t>
        </is>
      </c>
      <c r="D473" s="28" t="n">
        <v>1003171465371</v>
      </c>
      <c r="E473" s="24" t="n"/>
      <c r="F473" s="23" t="n">
        <v>1.7</v>
      </c>
      <c r="G473" s="23">
        <f>E473</f>
        <v/>
      </c>
      <c r="H473" s="14" t="n">
        <v>10.2</v>
      </c>
      <c r="I473" s="14" t="n">
        <v>21</v>
      </c>
      <c r="J473" s="34" t="n"/>
    </row>
    <row r="474">
      <c r="A474" s="67">
        <f>RIGHT(D474,4)</f>
        <v/>
      </c>
      <c r="B474" s="43" t="inlineStr">
        <is>
          <t>КОРЕЙКА СВИНАЯ кр/к м/к в/у охл.</t>
        </is>
      </c>
      <c r="C474" s="31" t="inlineStr">
        <is>
          <t>кг</t>
        </is>
      </c>
      <c r="D474" s="28" t="n">
        <v>1003171465373</v>
      </c>
      <c r="E474" s="24" t="n"/>
      <c r="F474" s="23" t="n">
        <v>2.867</v>
      </c>
      <c r="G474" s="23">
        <f>E474</f>
        <v/>
      </c>
      <c r="H474" s="14" t="n">
        <v>8.6</v>
      </c>
      <c r="I474" s="14" t="n">
        <v>17</v>
      </c>
      <c r="J474" s="34" t="n"/>
    </row>
    <row r="475">
      <c r="A475" s="67">
        <f>RIGHT(D475,4)</f>
        <v/>
      </c>
      <c r="B475" s="43" t="inlineStr">
        <is>
          <t>ЛОПАТКА СВИНАЯ б/к кр/к в/у охл.</t>
        </is>
      </c>
      <c r="C475" s="31" t="inlineStr">
        <is>
          <t>кг</t>
        </is>
      </c>
      <c r="D475" s="28" t="n">
        <v>1003171545385</v>
      </c>
      <c r="E475" s="24" t="n"/>
      <c r="F475" s="23" t="n">
        <v>3</v>
      </c>
      <c r="G475" s="23">
        <f>E475</f>
        <v/>
      </c>
      <c r="H475" s="14" t="n">
        <v>9</v>
      </c>
      <c r="I475" s="14" t="n">
        <v>21</v>
      </c>
      <c r="J475" s="34" t="n"/>
    </row>
    <row r="476">
      <c r="A476" s="67">
        <f>RIGHT(D476,4)</f>
        <v/>
      </c>
      <c r="B476" s="43" t="inlineStr">
        <is>
          <t>ОКОРОК СВИНОЙ кр/к б/к в/у охл.</t>
        </is>
      </c>
      <c r="C476" s="31" t="inlineStr">
        <is>
          <t>кг</t>
        </is>
      </c>
      <c r="D476" s="28" t="n">
        <v>1003171765392</v>
      </c>
      <c r="E476" s="24" t="n"/>
      <c r="F476" s="23" t="n">
        <v>5.1</v>
      </c>
      <c r="G476" s="23">
        <f>E476</f>
        <v/>
      </c>
      <c r="H476" s="14" t="n">
        <v>5.1</v>
      </c>
      <c r="I476" s="14" t="n">
        <v>21</v>
      </c>
      <c r="J476" s="34" t="n"/>
    </row>
    <row r="477">
      <c r="A477" s="67">
        <f>RIGHT(D477,4)</f>
        <v/>
      </c>
      <c r="B477" s="43" t="inlineStr">
        <is>
          <t>РЕБРЫШКИ БАРБЕКЮ кр/к в/у охл.</t>
        </is>
      </c>
      <c r="C477" s="31" t="inlineStr">
        <is>
          <t>кг</t>
        </is>
      </c>
      <c r="D477" s="28" t="n">
        <v>1003171595402</v>
      </c>
      <c r="E477" s="24" t="n"/>
      <c r="F477" s="23" t="n">
        <v>0.872</v>
      </c>
      <c r="G477" s="23">
        <f>E477</f>
        <v/>
      </c>
      <c r="H477" s="14" t="n">
        <v>6.1</v>
      </c>
      <c r="I477" s="14" t="n">
        <v>17</v>
      </c>
      <c r="J477" s="34" t="n"/>
    </row>
    <row r="478">
      <c r="A478" s="67">
        <f>RIGHT(D478,4)</f>
        <v/>
      </c>
      <c r="B478" s="43" t="inlineStr">
        <is>
          <t>РЕБРЫШКИ СВИНЫЕ мл/к в/у охл.</t>
        </is>
      </c>
      <c r="C478" s="31" t="inlineStr">
        <is>
          <t>кг</t>
        </is>
      </c>
      <c r="D478" s="28" t="n">
        <v>1003171595407</v>
      </c>
      <c r="E478" s="24" t="n"/>
      <c r="F478" s="23" t="n">
        <v>1.663</v>
      </c>
      <c r="G478" s="23">
        <f>E478</f>
        <v/>
      </c>
      <c r="H478" s="14" t="n">
        <v>6.65</v>
      </c>
      <c r="I478" s="14" t="n">
        <v>17</v>
      </c>
      <c r="J478" s="34" t="n"/>
    </row>
    <row r="479">
      <c r="A479" s="67">
        <f>RIGHT(D479,4)</f>
        <v/>
      </c>
      <c r="B479" s="43" t="inlineStr">
        <is>
          <t>ШЕЙКА СВИНАЯ кр/к в/у охл.</t>
        </is>
      </c>
      <c r="C479" s="31" t="inlineStr">
        <is>
          <t>кг</t>
        </is>
      </c>
      <c r="D479" s="28" t="n">
        <v>1003171735425</v>
      </c>
      <c r="E479" s="24" t="n"/>
      <c r="F479" s="23" t="n">
        <v>1.925</v>
      </c>
      <c r="G479" s="23">
        <f>E479</f>
        <v/>
      </c>
      <c r="H479" s="14" t="n">
        <v>7.7</v>
      </c>
      <c r="I479" s="14" t="n">
        <v>21</v>
      </c>
      <c r="J479" s="34" t="n"/>
    </row>
    <row r="480">
      <c r="A480" s="67">
        <f>RIGHT(D480,4)</f>
        <v/>
      </c>
      <c r="B480" s="43" t="inlineStr">
        <is>
          <t>ШАШЛЫК ИЗ СВИНИНЫ охл.</t>
        </is>
      </c>
      <c r="C480" s="31" t="inlineStr">
        <is>
          <t>кг</t>
        </is>
      </c>
      <c r="D480" s="28" t="n">
        <v>1003162215418</v>
      </c>
      <c r="E480" s="24" t="n"/>
      <c r="F480" s="23" t="n">
        <v>2</v>
      </c>
      <c r="G480" s="23">
        <f>E480</f>
        <v/>
      </c>
      <c r="H480" s="14" t="n">
        <v>4</v>
      </c>
      <c r="I480" s="14" t="n">
        <v>12</v>
      </c>
      <c r="J480" s="34" t="n"/>
    </row>
    <row r="481">
      <c r="A481" s="67">
        <f>RIGHT(D481,4)</f>
        <v/>
      </c>
      <c r="B481" s="43" t="inlineStr">
        <is>
          <t>ВЫРЕЗКА СВИНАЯ кр/к в/у (1*2) охл.</t>
        </is>
      </c>
      <c r="C481" s="31" t="inlineStr">
        <is>
          <t>кг</t>
        </is>
      </c>
      <c r="D481" s="28" t="n">
        <v>1003171356409</v>
      </c>
      <c r="E481" s="24" t="n"/>
      <c r="F481" s="23" t="n">
        <v>0.96</v>
      </c>
      <c r="G481" s="23">
        <f>E481</f>
        <v/>
      </c>
      <c r="H481" s="14" t="n">
        <v>4.8</v>
      </c>
      <c r="I481" s="14" t="n">
        <v>21</v>
      </c>
      <c r="J481" s="34" t="n"/>
    </row>
    <row r="482">
      <c r="A482" s="67">
        <f>RIGHT(D482,4)</f>
        <v/>
      </c>
      <c r="B482" s="43" t="inlineStr">
        <is>
          <t>ПЕЧЕНЬ СВИНАЯ упак.зам.</t>
        </is>
      </c>
      <c r="C482" s="31" t="inlineStr">
        <is>
          <t>кг</t>
        </is>
      </c>
      <c r="D482" s="28" t="n">
        <v>1002172146099</v>
      </c>
      <c r="E482" s="24" t="n"/>
      <c r="F482" s="23" t="n">
        <v>0.734</v>
      </c>
      <c r="G482" s="23">
        <f>E482</f>
        <v/>
      </c>
      <c r="H482" s="14" t="n">
        <v>4.4</v>
      </c>
      <c r="I482" s="14" t="n">
        <v>365</v>
      </c>
      <c r="J482" s="34" t="n"/>
    </row>
    <row r="483">
      <c r="A483" s="67">
        <f>RIGHT(D483,4)</f>
        <v/>
      </c>
      <c r="B483" s="43" t="inlineStr">
        <is>
          <t>СЕРДЦЕ СВИНОЕ упак.зам.</t>
        </is>
      </c>
      <c r="C483" s="31" t="inlineStr">
        <is>
          <t>кг</t>
        </is>
      </c>
      <c r="D483" s="28" t="n">
        <v>1002174986100</v>
      </c>
      <c r="E483" s="24" t="n"/>
      <c r="F483" s="23" t="n">
        <v>0.66</v>
      </c>
      <c r="G483" s="23">
        <f>E483</f>
        <v/>
      </c>
      <c r="H483" s="14" t="n">
        <v>3.3</v>
      </c>
      <c r="I483" s="14" t="n">
        <v>365</v>
      </c>
      <c r="J483" s="34" t="n"/>
    </row>
    <row r="484">
      <c r="A484" s="67">
        <f>RIGHT(D484,4)</f>
        <v/>
      </c>
      <c r="B484" s="43" t="inlineStr">
        <is>
          <t>ХВОСТЫ СВИНЫЕ упак.зам.</t>
        </is>
      </c>
      <c r="C484" s="31" t="inlineStr">
        <is>
          <t>кг</t>
        </is>
      </c>
      <c r="D484" s="28" t="n">
        <v>1002174996101</v>
      </c>
      <c r="E484" s="24" t="n"/>
      <c r="F484" s="23" t="n">
        <v>0.76</v>
      </c>
      <c r="G484" s="23">
        <f>E484</f>
        <v/>
      </c>
      <c r="H484" s="14" t="n">
        <v>3.8</v>
      </c>
      <c r="I484" s="14" t="n">
        <v>365</v>
      </c>
      <c r="J484" s="34" t="n"/>
    </row>
    <row r="485">
      <c r="A485" s="67">
        <f>RIGHT(D485,4)</f>
        <v/>
      </c>
      <c r="B485" s="43" t="inlineStr">
        <is>
          <t>ЯЗЫК СВИНОЙ упак.зам.</t>
        </is>
      </c>
      <c r="C485" s="31" t="inlineStr">
        <is>
          <t>кг</t>
        </is>
      </c>
      <c r="D485" s="28" t="n">
        <v>1002175006102</v>
      </c>
      <c r="E485" s="24" t="n"/>
      <c r="F485" s="23" t="n">
        <v>0.472</v>
      </c>
      <c r="G485" s="23">
        <f>E485</f>
        <v/>
      </c>
      <c r="H485" s="14" t="n">
        <v>3.3</v>
      </c>
      <c r="I485" s="14" t="n">
        <v>365</v>
      </c>
      <c r="J485" s="34" t="n"/>
    </row>
    <row r="486">
      <c r="A486" s="67">
        <f>RIGHT(D486,4)</f>
        <v/>
      </c>
      <c r="B486" s="43" t="inlineStr">
        <is>
          <t>РЕБРЫШКИ ОБЫКНОВЕННЫЕ 1кг 12шт.зам_120с</t>
        </is>
      </c>
      <c r="C486" s="31" t="inlineStr">
        <is>
          <t>кг</t>
        </is>
      </c>
      <c r="D486" s="28" t="n">
        <v>1002162166019</v>
      </c>
      <c r="E486" s="24" t="n"/>
      <c r="F486" s="23" t="n">
        <v>1</v>
      </c>
      <c r="G486" s="23">
        <f>E486</f>
        <v/>
      </c>
      <c r="H486" s="14" t="n">
        <v>12</v>
      </c>
      <c r="I486" s="14" t="n">
        <v>120</v>
      </c>
      <c r="J486" s="34" t="n"/>
    </row>
    <row r="487">
      <c r="A487" s="67">
        <f>RIGHT(D487,4)</f>
        <v/>
      </c>
      <c r="B487" s="43" t="inlineStr">
        <is>
          <t>РАГУ СВИНОЕ 1кг 8шт.зам_120с</t>
        </is>
      </c>
      <c r="C487" s="31" t="inlineStr">
        <is>
          <t>кг</t>
        </is>
      </c>
      <c r="D487" s="28" t="n">
        <v>1002162156004</v>
      </c>
      <c r="E487" s="24" t="n"/>
      <c r="F487" s="23" t="n">
        <v>1</v>
      </c>
      <c r="G487" s="23">
        <f>E487</f>
        <v/>
      </c>
      <c r="H487" s="14" t="n">
        <v>8</v>
      </c>
      <c r="I487" s="14" t="n">
        <v>120</v>
      </c>
      <c r="J487" s="34" t="n"/>
    </row>
    <row r="488">
      <c r="A488" s="67">
        <f>RIGHT(D488,4)</f>
        <v/>
      </c>
      <c r="B488" s="43" t="inlineStr">
        <is>
          <t>ШАШЛЫК ИЗ СВИНИНЫ зам.</t>
        </is>
      </c>
      <c r="C488" s="31" t="inlineStr">
        <is>
          <t>кг</t>
        </is>
      </c>
      <c r="D488" s="28" t="n">
        <v>1002162215417</v>
      </c>
      <c r="E488" s="24" t="n"/>
      <c r="F488" s="23" t="n">
        <v>2.034</v>
      </c>
      <c r="G488" s="23">
        <f>E488</f>
        <v/>
      </c>
      <c r="H488" s="14" t="n">
        <v>6.1</v>
      </c>
      <c r="I488" s="14" t="n">
        <v>90</v>
      </c>
      <c r="J488" s="34" t="n"/>
    </row>
    <row r="489">
      <c r="A489" s="67">
        <f>RIGHT(D489,4)</f>
        <v/>
      </c>
      <c r="B489" s="43" t="inlineStr">
        <is>
          <t>НОГИ СВИНЫЕ ПЕРЕДНИЕ зам.</t>
        </is>
      </c>
      <c r="C489" s="31" t="inlineStr">
        <is>
          <t>кг</t>
        </is>
      </c>
      <c r="D489" s="28" t="n">
        <v>1002162094933</v>
      </c>
      <c r="E489" s="24" t="n"/>
      <c r="F489" s="23" t="n">
        <v>10</v>
      </c>
      <c r="G489" s="23">
        <f>E489</f>
        <v/>
      </c>
      <c r="H489" s="14" t="n">
        <v>10</v>
      </c>
      <c r="I489" s="14" t="n">
        <v>365</v>
      </c>
      <c r="J489" s="34" t="n"/>
    </row>
    <row r="490">
      <c r="A490" s="67">
        <f>RIGHT(D490,4)</f>
        <v/>
      </c>
      <c r="B490" s="43" t="inlineStr">
        <is>
          <t>НОГИ СВИНЫЕ ЗАДНИЕ зам.</t>
        </is>
      </c>
      <c r="C490" s="31" t="inlineStr">
        <is>
          <t>кг</t>
        </is>
      </c>
      <c r="D490" s="28" t="n">
        <v>1002162094934</v>
      </c>
      <c r="E490" s="24" t="n"/>
      <c r="F490" s="23" t="n">
        <v>10</v>
      </c>
      <c r="G490" s="23">
        <f>E490</f>
        <v/>
      </c>
      <c r="H490" s="14" t="n">
        <v>10</v>
      </c>
      <c r="I490" s="14" t="n">
        <v>365</v>
      </c>
      <c r="J490" s="34" t="n"/>
    </row>
    <row r="491">
      <c r="A491" s="67">
        <f>RIGHT(D491,4)</f>
        <v/>
      </c>
      <c r="B491" s="43" t="inlineStr">
        <is>
          <t>УШИ СВИНЫЕ зам.</t>
        </is>
      </c>
      <c r="C491" s="31" t="inlineStr">
        <is>
          <t>кг</t>
        </is>
      </c>
      <c r="D491" s="28" t="n">
        <v>1002163474935</v>
      </c>
      <c r="E491" s="24" t="n"/>
      <c r="F491" s="23" t="n">
        <v>10</v>
      </c>
      <c r="G491" s="23">
        <f>E491</f>
        <v/>
      </c>
      <c r="H491" s="14" t="n">
        <v>10</v>
      </c>
      <c r="I491" s="14" t="n">
        <v>365</v>
      </c>
      <c r="J491" s="34" t="n"/>
    </row>
    <row r="492">
      <c r="A492" s="67">
        <f>RIGHT(D492,4)</f>
        <v/>
      </c>
      <c r="B492" s="43" t="inlineStr">
        <is>
          <t>ПЕЧЕНЬ СВИНАЯ зам.</t>
        </is>
      </c>
      <c r="C492" s="31" t="inlineStr">
        <is>
          <t>кг</t>
        </is>
      </c>
      <c r="D492" s="28" t="n">
        <v>1002162144936</v>
      </c>
      <c r="E492" s="24" t="n"/>
      <c r="F492" s="23" t="n">
        <v>10</v>
      </c>
      <c r="G492" s="23">
        <f>E492</f>
        <v/>
      </c>
      <c r="H492" s="14" t="n">
        <v>10</v>
      </c>
      <c r="I492" s="14" t="n">
        <v>365</v>
      </c>
      <c r="J492" s="34" t="n"/>
    </row>
    <row r="493">
      <c r="A493" s="67">
        <f>RIGHT(D493,4)</f>
        <v/>
      </c>
      <c r="B493" s="43" t="inlineStr">
        <is>
          <t>ВЫРЕЗКА СВИНАЯ кр/к зам.</t>
        </is>
      </c>
      <c r="C493" s="31" t="inlineStr">
        <is>
          <t>кг</t>
        </is>
      </c>
      <c r="D493" s="28" t="n">
        <v>1002182025351</v>
      </c>
      <c r="E493" s="24" t="n"/>
      <c r="F493" s="23" t="n">
        <v>1.532</v>
      </c>
      <c r="G493" s="23">
        <f>E493</f>
        <v/>
      </c>
      <c r="H493" s="14" t="n">
        <v>24.51</v>
      </c>
      <c r="I493" s="14" t="n">
        <v>365</v>
      </c>
      <c r="J493" s="34" t="n"/>
    </row>
    <row r="494" ht="15.75" customHeight="1" thickBot="1">
      <c r="A494" s="67">
        <f>RIGHT(D494,4)</f>
        <v/>
      </c>
      <c r="B494" s="43" t="inlineStr">
        <is>
          <t>ШЕЙНАЯ ЧАСТЬ СВИНАЯ кр/к зам.</t>
        </is>
      </c>
      <c r="C494" s="31" t="inlineStr">
        <is>
          <t>кг</t>
        </is>
      </c>
      <c r="D494" s="28" t="n">
        <v>1002182135431</v>
      </c>
      <c r="E494" s="24" t="n"/>
      <c r="F494" s="23" t="n">
        <v>2.125</v>
      </c>
      <c r="G494" s="23">
        <f>E494</f>
        <v/>
      </c>
      <c r="H494" s="14" t="n">
        <v>21.25</v>
      </c>
      <c r="I494" s="14" t="n">
        <v>365</v>
      </c>
      <c r="J494" s="34" t="n"/>
    </row>
    <row r="495" ht="16.5" customHeight="1" thickBot="1" thickTop="1">
      <c r="A495" s="71" t="n"/>
      <c r="B495" s="56" t="inlineStr">
        <is>
          <t>ВСЕГО:</t>
        </is>
      </c>
      <c r="C495" s="16" t="n"/>
      <c r="D495" s="44" t="n"/>
      <c r="E495" s="17">
        <f>SUM(E5:E424)</f>
        <v/>
      </c>
      <c r="F495" s="17" t="n"/>
      <c r="G495" s="17">
        <f>SUM(G11:G424)</f>
        <v/>
      </c>
      <c r="H495" s="17" t="n"/>
      <c r="I495" s="17" t="n"/>
      <c r="J495" s="17" t="n"/>
    </row>
    <row r="496" ht="15.75" customHeight="1" thickTop="1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</sheetData>
  <autoFilter ref="B9:AY496"/>
  <mergeCells count="2">
    <mergeCell ref="E1:J1"/>
    <mergeCell ref="G3:J3"/>
  </mergeCells>
  <dataValidations count="2">
    <dataValidation sqref="B405" showDropDown="0" showInputMessage="1" showErrorMessage="1" allowBlank="0" type="textLength" operator="lessThanOrEqual">
      <formula1>40</formula1>
    </dataValidation>
    <dataValidation sqref="D422:D49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2024-05-15T08:20:34Z</dcterms:modified>
  <cp:lastModifiedBy>Uaer4</cp:lastModifiedBy>
  <cp:lastPrinted>2015-01-13T07:32:10Z</cp:lastPrinted>
</cp:coreProperties>
</file>