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955D105C-B7CB-4CDE-B025-628972833E8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P27" i="1"/>
  <c r="P26" i="1"/>
  <c r="P24" i="1"/>
  <c r="P21" i="1"/>
  <c r="P12" i="1"/>
  <c r="P7" i="1"/>
  <c r="P8" i="1"/>
  <c r="P9" i="1"/>
  <c r="P10" i="1"/>
  <c r="P6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<sst xmlns="http://schemas.openxmlformats.org/spreadsheetml/2006/main" count="108" uniqueCount="70">
  <si>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</si>
  <si>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</si>
  <si>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</si>
  <si>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</si>
  <si>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</si>
  <si>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</si>
  <si>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</si>
  <si>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</si>
  <si>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</si>
  <si>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</si>
  <si>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</si>
  <si>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</si>
  <si>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</si>
  <si>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</si>
  <si>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</si>
  <si>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</si>
  <si>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</si>
  <si>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</si>
  <si>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</si>
  <si>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</si>
  <si>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</si>
  <si>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</si>
  <si>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</si>
  <si>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</si>
  <si>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</si>
  <si>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</si>
  <si>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</si>
  <si>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</si>
  <si>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</si>
  <si>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</si>
  <si>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</si>
  <si>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</si>
  <si>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</si>
  <si>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</si>
  <si>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</si>
  <si>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</si>
  <si>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</si>
  <si>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</si>
  <si>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</si>
  <si>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</si>
  <si>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</si>
  <si>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</si>
  <si>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</si>
  <si>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</si>
  <si>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</si>
  <si>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</si>
  <si>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</si>
  <si>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</si>
  <si>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</si>
  <si>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</si>
  <si>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</si>
  <si>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</si>
  <si>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</si>
  <si>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</si>
  <si>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</si>
  <si>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</si>
  <si>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</si>
  <si>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</si>
  <si>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</si>
  <si>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</si>
  <si>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</si>
  <si>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</si>
  <si>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</si>
  <si>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</si>
  <si>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</si>
  <si>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</si>
  <si>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</si>
  <si>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</si>
  <si>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18,11,</t>
  </si>
  <si>
    <t>не отгружен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</si>
</sst>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4.85546875" style="8" customWidth="1"/>
    <col min="8" max="8" width="4.8554687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1.5703125" customWidth="1"/>
    <col min="19" max="20" width="5.28515625" customWidth="1"/>
    <col min="21" max="26" width="6" customWidth="1"/>
    <col min="27" max="27" width="24.8554687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69</v>
      </c>
      <c r="O4" s="1" t="s">
        <v>22</v>
      </c>
      <c r="P4" s="1" t="s">
        <v>68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382.79599999999999</v>
      </c>
      <c r="F5" s="4">
        <f>SUM(F6:F498)</f>
        <v>50</v>
      </c>
      <c r="G5" s="6"/>
      <c r="H5" s="1"/>
      <c r="I5" s="1"/>
      <c r="J5" s="4">
        <f t="shared" ref="J5:Q5" si="0">SUM(J6:J498)</f>
        <v>428</v>
      </c>
      <c r="K5" s="4">
        <f t="shared" si="0"/>
        <v>-45.204000000000001</v>
      </c>
      <c r="L5" s="4">
        <f t="shared" si="0"/>
        <v>0</v>
      </c>
      <c r="M5" s="4">
        <f t="shared" si="0"/>
        <v>0</v>
      </c>
      <c r="N5" s="4">
        <f t="shared" si="0"/>
        <v>1590</v>
      </c>
      <c r="O5" s="4">
        <f t="shared" si="0"/>
        <v>76.55919999999999</v>
      </c>
      <c r="P5" s="4">
        <f t="shared" si="0"/>
        <v>1520</v>
      </c>
      <c r="Q5" s="4">
        <f t="shared" si="0"/>
        <v>0</v>
      </c>
      <c r="R5" s="1"/>
      <c r="S5" s="1"/>
      <c r="T5" s="1"/>
      <c r="U5" s="4">
        <f t="shared" ref="U5:Z5" si="1">SUM(U6:U498)</f>
        <v>53.018000000000001</v>
      </c>
      <c r="V5" s="4">
        <f t="shared" si="1"/>
        <v>1</v>
      </c>
      <c r="W5" s="4">
        <f t="shared" si="1"/>
        <v>46.151600000000002</v>
      </c>
      <c r="X5" s="4">
        <f t="shared" si="1"/>
        <v>14.6</v>
      </c>
      <c r="Y5" s="4">
        <f t="shared" si="1"/>
        <v>41.132399999999997</v>
      </c>
      <c r="Z5" s="4">
        <f t="shared" si="1"/>
        <v>43.134399999999999</v>
      </c>
      <c r="AA5" s="1"/>
      <c r="AB5" s="4">
        <f>SUM(AB6:AB498)</f>
        <v>704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16</v>
      </c>
      <c r="D6" s="1"/>
      <c r="E6" s="1">
        <v>16</v>
      </c>
      <c r="F6" s="1"/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37" si="2">E6-J6</f>
        <v>-2</v>
      </c>
      <c r="L6" s="1"/>
      <c r="M6" s="1"/>
      <c r="N6" s="1">
        <v>200</v>
      </c>
      <c r="O6" s="1">
        <f>E6/5</f>
        <v>3.2</v>
      </c>
      <c r="P6" s="5">
        <f>N6</f>
        <v>200</v>
      </c>
      <c r="Q6" s="5"/>
      <c r="R6" s="1"/>
      <c r="S6" s="1"/>
      <c r="T6" s="1"/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3.2</v>
      </c>
      <c r="AA6" s="1"/>
      <c r="AB6" s="1">
        <f>P6*G6</f>
        <v>28.000000000000004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64</v>
      </c>
      <c r="D7" s="1"/>
      <c r="E7" s="1">
        <v>64</v>
      </c>
      <c r="F7" s="1"/>
      <c r="G7" s="6">
        <v>0.18</v>
      </c>
      <c r="H7" s="1">
        <v>270</v>
      </c>
      <c r="I7" s="1">
        <v>9988438</v>
      </c>
      <c r="J7" s="1">
        <v>66</v>
      </c>
      <c r="K7" s="1">
        <f t="shared" si="2"/>
        <v>-2</v>
      </c>
      <c r="L7" s="1"/>
      <c r="M7" s="1"/>
      <c r="N7" s="1">
        <v>200</v>
      </c>
      <c r="O7" s="1">
        <f t="shared" ref="O7:O37" si="3">E7/5</f>
        <v>12.8</v>
      </c>
      <c r="P7" s="5">
        <f t="shared" ref="P7:P12" si="4">N7</f>
        <v>200</v>
      </c>
      <c r="Q7" s="5"/>
      <c r="R7" s="1"/>
      <c r="S7" s="1"/>
      <c r="T7" s="1"/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3.2</v>
      </c>
      <c r="AA7" s="1"/>
      <c r="AB7" s="1">
        <f t="shared" ref="AB7:AB37" si="5">P7*G7</f>
        <v>36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>
        <f t="shared" si="4"/>
        <v>200</v>
      </c>
      <c r="Q8" s="5"/>
      <c r="R8" s="1"/>
      <c r="S8" s="1"/>
      <c r="T8" s="1"/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3.2</v>
      </c>
      <c r="AA8" s="1"/>
      <c r="AB8" s="1">
        <f t="shared" si="5"/>
        <v>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30</v>
      </c>
      <c r="C9" s="1">
        <v>40</v>
      </c>
      <c r="D9" s="1"/>
      <c r="E9" s="1">
        <v>5</v>
      </c>
      <c r="F9" s="1">
        <v>35</v>
      </c>
      <c r="G9" s="6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40</v>
      </c>
      <c r="O9" s="1">
        <f t="shared" si="3"/>
        <v>1</v>
      </c>
      <c r="P9" s="5">
        <f t="shared" si="4"/>
        <v>40</v>
      </c>
      <c r="Q9" s="5"/>
      <c r="R9" s="1"/>
      <c r="S9" s="1"/>
      <c r="T9" s="1"/>
      <c r="U9" s="1">
        <v>0</v>
      </c>
      <c r="V9" s="1">
        <v>0</v>
      </c>
      <c r="W9" s="1">
        <v>3.2</v>
      </c>
      <c r="X9" s="1">
        <v>0</v>
      </c>
      <c r="Y9" s="1">
        <v>0</v>
      </c>
      <c r="Z9" s="1">
        <v>8</v>
      </c>
      <c r="AA9" s="1"/>
      <c r="AB9" s="1">
        <f t="shared" si="5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30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>
        <f t="shared" si="4"/>
        <v>200</v>
      </c>
      <c r="Q10" s="5"/>
      <c r="R10" s="1"/>
      <c r="S10" s="1"/>
      <c r="T10" s="1"/>
      <c r="U10" s="1">
        <v>0</v>
      </c>
      <c r="V10" s="1">
        <v>0</v>
      </c>
      <c r="W10" s="1">
        <v>11.2</v>
      </c>
      <c r="X10" s="1">
        <v>0</v>
      </c>
      <c r="Y10" s="1">
        <v>0</v>
      </c>
      <c r="Z10" s="1">
        <v>15.2</v>
      </c>
      <c r="AA10" s="1"/>
      <c r="AB10" s="1">
        <f t="shared" si="5"/>
        <v>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30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>
        <f t="shared" si="4"/>
        <v>30</v>
      </c>
      <c r="Q12" s="5"/>
      <c r="R12" s="1"/>
      <c r="S12" s="1"/>
      <c r="T12" s="1"/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5"/>
        <v>30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30</v>
      </c>
      <c r="C13" s="1">
        <v>16</v>
      </c>
      <c r="D13" s="1"/>
      <c r="E13" s="1">
        <v>3</v>
      </c>
      <c r="F13" s="1">
        <v>13</v>
      </c>
      <c r="G13" s="6">
        <v>0.1</v>
      </c>
      <c r="H13" s="1">
        <v>90</v>
      </c>
      <c r="I13" s="1">
        <v>8444163</v>
      </c>
      <c r="J13" s="1">
        <v>2</v>
      </c>
      <c r="K13" s="1">
        <f t="shared" si="2"/>
        <v>1</v>
      </c>
      <c r="L13" s="1"/>
      <c r="M13" s="1"/>
      <c r="N13" s="1"/>
      <c r="O13" s="1">
        <f t="shared" si="3"/>
        <v>0.6</v>
      </c>
      <c r="P13" s="5"/>
      <c r="Q13" s="5"/>
      <c r="R13" s="1"/>
      <c r="S13" s="1"/>
      <c r="T13" s="1"/>
      <c r="U13" s="1">
        <v>0</v>
      </c>
      <c r="V13" s="1">
        <v>0.6</v>
      </c>
      <c r="W13" s="1">
        <v>0.6</v>
      </c>
      <c r="X13" s="1">
        <v>0.4</v>
      </c>
      <c r="Y13" s="1">
        <v>4.5999999999999996</v>
      </c>
      <c r="Z13" s="1">
        <v>0</v>
      </c>
      <c r="AA13" s="1"/>
      <c r="AB13" s="1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30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30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30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30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/>
      <c r="D19" s="1"/>
      <c r="E19" s="1"/>
      <c r="F19" s="1"/>
      <c r="G19" s="6">
        <v>0.4</v>
      </c>
      <c r="H19" s="1" t="e">
        <v>#N/A</v>
      </c>
      <c r="I19" s="1">
        <v>5039609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30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/>
      <c r="T20" s="1"/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39</v>
      </c>
      <c r="C21" s="1">
        <v>12.62</v>
      </c>
      <c r="D21" s="1">
        <v>2.42</v>
      </c>
      <c r="E21" s="1">
        <v>15.04</v>
      </c>
      <c r="F21" s="1"/>
      <c r="G21" s="6">
        <v>1</v>
      </c>
      <c r="H21" s="1">
        <v>150</v>
      </c>
      <c r="I21" s="1">
        <v>5038596</v>
      </c>
      <c r="J21" s="1">
        <v>12</v>
      </c>
      <c r="K21" s="1">
        <f t="shared" si="2"/>
        <v>3.0399999999999991</v>
      </c>
      <c r="L21" s="1"/>
      <c r="M21" s="1"/>
      <c r="N21" s="1">
        <v>70</v>
      </c>
      <c r="O21" s="1">
        <f t="shared" si="3"/>
        <v>3.008</v>
      </c>
      <c r="P21" s="5">
        <f t="shared" ref="P21" si="6">N21</f>
        <v>70</v>
      </c>
      <c r="Q21" s="5"/>
      <c r="R21" s="1"/>
      <c r="S21" s="1"/>
      <c r="T21" s="1"/>
      <c r="U21" s="1">
        <v>0</v>
      </c>
      <c r="V21" s="1">
        <v>0</v>
      </c>
      <c r="W21" s="1">
        <v>0</v>
      </c>
      <c r="X21" s="1">
        <v>0</v>
      </c>
      <c r="Y21" s="1">
        <v>3.0840000000000001</v>
      </c>
      <c r="Z21" s="1">
        <v>6.1980000000000004</v>
      </c>
      <c r="AA21" s="1"/>
      <c r="AB21" s="1">
        <f t="shared" si="5"/>
        <v>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49</v>
      </c>
      <c r="B22" s="18" t="s">
        <v>39</v>
      </c>
      <c r="C22" s="18"/>
      <c r="D22" s="18"/>
      <c r="E22" s="18"/>
      <c r="F22" s="18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>
        <v>70</v>
      </c>
      <c r="O22" s="18">
        <f t="shared" si="3"/>
        <v>0</v>
      </c>
      <c r="P22" s="20"/>
      <c r="Q22" s="20"/>
      <c r="R22" s="18"/>
      <c r="S22" s="18"/>
      <c r="T22" s="18"/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 t="s">
        <v>50</v>
      </c>
      <c r="AB22" s="18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39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/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39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>
        <f t="shared" ref="P24" si="7">N24</f>
        <v>50</v>
      </c>
      <c r="Q24" s="5"/>
      <c r="R24" s="1"/>
      <c r="S24" s="1"/>
      <c r="T24" s="1"/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5"/>
        <v>50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30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/>
      <c r="T25" s="1"/>
      <c r="U25" s="1">
        <v>0</v>
      </c>
      <c r="V25" s="1">
        <v>0</v>
      </c>
      <c r="W25" s="1">
        <v>0</v>
      </c>
      <c r="X25" s="1">
        <v>6.4</v>
      </c>
      <c r="Y25" s="1">
        <v>0</v>
      </c>
      <c r="Z25" s="1">
        <v>0</v>
      </c>
      <c r="AA25" s="1"/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39</v>
      </c>
      <c r="C26" s="1">
        <v>18.882999999999999</v>
      </c>
      <c r="D26" s="1"/>
      <c r="E26" s="1">
        <v>18.882999999999999</v>
      </c>
      <c r="F26" s="1"/>
      <c r="G26" s="6">
        <v>1</v>
      </c>
      <c r="H26" s="1">
        <v>120</v>
      </c>
      <c r="I26" s="1">
        <v>5522704</v>
      </c>
      <c r="J26" s="1">
        <v>18</v>
      </c>
      <c r="K26" s="1">
        <f t="shared" si="2"/>
        <v>0.88299999999999912</v>
      </c>
      <c r="L26" s="1"/>
      <c r="M26" s="1"/>
      <c r="N26" s="1">
        <v>80</v>
      </c>
      <c r="O26" s="1">
        <f t="shared" si="3"/>
        <v>3.7765999999999997</v>
      </c>
      <c r="P26" s="5">
        <f t="shared" ref="P26:P27" si="8">N26</f>
        <v>80</v>
      </c>
      <c r="Q26" s="5"/>
      <c r="R26" s="1"/>
      <c r="S26" s="1"/>
      <c r="T26" s="1"/>
      <c r="U26" s="1">
        <v>0</v>
      </c>
      <c r="V26" s="1">
        <v>0</v>
      </c>
      <c r="W26" s="1">
        <v>0</v>
      </c>
      <c r="X26" s="1">
        <v>0</v>
      </c>
      <c r="Y26" s="1">
        <v>6.1880000000000006</v>
      </c>
      <c r="Z26" s="1">
        <v>2.3363999999999998</v>
      </c>
      <c r="AA26" s="1"/>
      <c r="AB26" s="1">
        <f t="shared" si="5"/>
        <v>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30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>
        <f t="shared" si="8"/>
        <v>200</v>
      </c>
      <c r="Q27" s="5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0.4</v>
      </c>
      <c r="Z27" s="1">
        <v>0</v>
      </c>
      <c r="AA27" s="1"/>
      <c r="AB27" s="1">
        <f t="shared" si="5"/>
        <v>28.000000000000004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30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/>
      <c r="T28" s="1"/>
      <c r="U28" s="1">
        <v>0</v>
      </c>
      <c r="V28" s="1">
        <v>0</v>
      </c>
      <c r="W28" s="1">
        <v>0.2</v>
      </c>
      <c r="X28" s="1">
        <v>7.4</v>
      </c>
      <c r="Y28" s="1">
        <v>0.6</v>
      </c>
      <c r="Z28" s="1">
        <v>0.6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39</v>
      </c>
      <c r="C29" s="1">
        <v>15.772</v>
      </c>
      <c r="D29" s="1"/>
      <c r="E29" s="1">
        <v>15.772</v>
      </c>
      <c r="F29" s="1"/>
      <c r="G29" s="6">
        <v>1</v>
      </c>
      <c r="H29" s="1">
        <v>120</v>
      </c>
      <c r="I29" s="1">
        <v>8785198</v>
      </c>
      <c r="J29" s="1">
        <v>15</v>
      </c>
      <c r="K29" s="1">
        <f t="shared" si="2"/>
        <v>0.77200000000000024</v>
      </c>
      <c r="L29" s="1"/>
      <c r="M29" s="1"/>
      <c r="N29" s="1"/>
      <c r="O29" s="1">
        <f t="shared" si="3"/>
        <v>3.1543999999999999</v>
      </c>
      <c r="P29" s="5"/>
      <c r="Q29" s="5"/>
      <c r="R29" s="1"/>
      <c r="S29" s="1"/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-1</v>
      </c>
      <c r="D30" s="1">
        <v>1</v>
      </c>
      <c r="E30" s="1"/>
      <c r="F30" s="1"/>
      <c r="G30" s="6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/>
      <c r="T30" s="1"/>
      <c r="U30" s="1">
        <v>0.2</v>
      </c>
      <c r="V30" s="1">
        <v>0</v>
      </c>
      <c r="W30" s="1">
        <v>4</v>
      </c>
      <c r="X30" s="1">
        <v>0.2</v>
      </c>
      <c r="Y30" s="1">
        <v>2.4</v>
      </c>
      <c r="Z30" s="1">
        <v>0</v>
      </c>
      <c r="AA30" s="1"/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3</v>
      </c>
      <c r="D31" s="1"/>
      <c r="E31" s="1"/>
      <c r="F31" s="1">
        <v>2</v>
      </c>
      <c r="G31" s="6">
        <v>0.1</v>
      </c>
      <c r="H31" s="1">
        <v>90</v>
      </c>
      <c r="I31" s="1">
        <v>8444194</v>
      </c>
      <c r="J31" s="1">
        <v>2</v>
      </c>
      <c r="K31" s="1">
        <f t="shared" si="2"/>
        <v>-2</v>
      </c>
      <c r="L31" s="1"/>
      <c r="M31" s="1"/>
      <c r="N31" s="1"/>
      <c r="O31" s="1">
        <f t="shared" si="3"/>
        <v>0</v>
      </c>
      <c r="P31" s="5"/>
      <c r="Q31" s="5"/>
      <c r="R31" s="1"/>
      <c r="S31" s="1"/>
      <c r="T31" s="1"/>
      <c r="U31" s="1">
        <v>0.2</v>
      </c>
      <c r="V31" s="1">
        <v>0.4</v>
      </c>
      <c r="W31" s="1">
        <v>2.8</v>
      </c>
      <c r="X31" s="1">
        <v>0.2</v>
      </c>
      <c r="Y31" s="1">
        <v>2.4</v>
      </c>
      <c r="Z31" s="1">
        <v>1.2</v>
      </c>
      <c r="AA31" s="1"/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60</v>
      </c>
      <c r="B32" s="1" t="s">
        <v>30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/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61</v>
      </c>
      <c r="B33" s="13" t="s">
        <v>39</v>
      </c>
      <c r="C33" s="13"/>
      <c r="D33" s="13"/>
      <c r="E33" s="13"/>
      <c r="F33" s="14"/>
      <c r="G33" s="6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>
        <f t="shared" ref="P33" si="9">N33</f>
        <v>100</v>
      </c>
      <c r="Q33" s="5"/>
      <c r="R33" s="1"/>
      <c r="S33" s="1"/>
      <c r="T33" s="1"/>
      <c r="U33" s="1">
        <v>0</v>
      </c>
      <c r="V33" s="1">
        <v>0</v>
      </c>
      <c r="W33" s="1">
        <v>0</v>
      </c>
      <c r="X33" s="1">
        <v>0</v>
      </c>
      <c r="Y33" s="1">
        <v>6.1623999999999999</v>
      </c>
      <c r="Z33" s="1">
        <v>0</v>
      </c>
      <c r="AA33" s="1"/>
      <c r="AB33" s="1">
        <f t="shared" si="5"/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62</v>
      </c>
      <c r="B34" s="16" t="s">
        <v>39</v>
      </c>
      <c r="C34" s="16">
        <v>94.042000000000002</v>
      </c>
      <c r="D34" s="16"/>
      <c r="E34" s="16">
        <v>94.042000000000002</v>
      </c>
      <c r="F34" s="17"/>
      <c r="G34" s="6">
        <v>0</v>
      </c>
      <c r="H34" s="1" t="e">
        <v>#N/A</v>
      </c>
      <c r="I34" s="1" t="s">
        <v>63</v>
      </c>
      <c r="J34" s="1">
        <v>130</v>
      </c>
      <c r="K34" s="1">
        <f t="shared" si="2"/>
        <v>-35.957999999999998</v>
      </c>
      <c r="L34" s="1"/>
      <c r="M34" s="1"/>
      <c r="N34" s="1"/>
      <c r="O34" s="1">
        <f t="shared" si="3"/>
        <v>18.808399999999999</v>
      </c>
      <c r="P34" s="5"/>
      <c r="Q34" s="5"/>
      <c r="R34" s="1"/>
      <c r="S34" s="1"/>
      <c r="T34" s="1"/>
      <c r="U34" s="1">
        <v>40.925600000000003</v>
      </c>
      <c r="V34" s="1">
        <v>0</v>
      </c>
      <c r="W34" s="1">
        <v>12.566800000000001</v>
      </c>
      <c r="X34" s="1">
        <v>0</v>
      </c>
      <c r="Y34" s="1">
        <v>0</v>
      </c>
      <c r="Z34" s="1">
        <v>0</v>
      </c>
      <c r="AA34" s="1"/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64</v>
      </c>
      <c r="B35" s="1" t="s">
        <v>30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/>
      <c r="T35" s="1"/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/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65</v>
      </c>
      <c r="B36" s="13" t="s">
        <v>39</v>
      </c>
      <c r="C36" s="13">
        <v>-58.462000000000003</v>
      </c>
      <c r="D36" s="13">
        <v>58.462000000000003</v>
      </c>
      <c r="E36" s="13"/>
      <c r="F36" s="14"/>
      <c r="G36" s="6">
        <v>1</v>
      </c>
      <c r="H36" s="1">
        <v>120</v>
      </c>
      <c r="I36" s="1">
        <v>783828</v>
      </c>
      <c r="J36" s="1"/>
      <c r="K36" s="1">
        <f t="shared" si="2"/>
        <v>0</v>
      </c>
      <c r="L36" s="1"/>
      <c r="M36" s="1"/>
      <c r="N36" s="1">
        <v>150</v>
      </c>
      <c r="O36" s="1">
        <f t="shared" si="3"/>
        <v>0</v>
      </c>
      <c r="P36" s="5">
        <f t="shared" ref="P36" si="10">N36</f>
        <v>150</v>
      </c>
      <c r="Q36" s="5"/>
      <c r="R36" s="1"/>
      <c r="S36" s="1"/>
      <c r="T36" s="1"/>
      <c r="U36" s="1">
        <v>11.692399999999999</v>
      </c>
      <c r="V36" s="1">
        <v>0</v>
      </c>
      <c r="W36" s="1">
        <v>0</v>
      </c>
      <c r="X36" s="1">
        <v>0</v>
      </c>
      <c r="Y36" s="1">
        <v>8.6519999999999992</v>
      </c>
      <c r="Z36" s="1">
        <v>0</v>
      </c>
      <c r="AA36" s="1"/>
      <c r="AB36" s="1">
        <f t="shared" si="5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66</v>
      </c>
      <c r="B37" s="16" t="s">
        <v>39</v>
      </c>
      <c r="C37" s="16">
        <v>209.523</v>
      </c>
      <c r="D37" s="16"/>
      <c r="E37" s="16">
        <v>151.059</v>
      </c>
      <c r="F37" s="17"/>
      <c r="G37" s="6">
        <v>0</v>
      </c>
      <c r="H37" s="1" t="e">
        <v>#N/A</v>
      </c>
      <c r="I37" s="1" t="s">
        <v>63</v>
      </c>
      <c r="J37" s="1">
        <v>160</v>
      </c>
      <c r="K37" s="1">
        <f t="shared" si="2"/>
        <v>-8.9410000000000025</v>
      </c>
      <c r="L37" s="1"/>
      <c r="M37" s="1"/>
      <c r="N37" s="1"/>
      <c r="O37" s="1">
        <f t="shared" si="3"/>
        <v>30.2118</v>
      </c>
      <c r="P37" s="5"/>
      <c r="Q37" s="5"/>
      <c r="R37" s="1"/>
      <c r="S37" s="1"/>
      <c r="T37" s="1"/>
      <c r="U37" s="1">
        <v>0</v>
      </c>
      <c r="V37" s="1">
        <v>0</v>
      </c>
      <c r="W37" s="1">
        <v>11.5848</v>
      </c>
      <c r="X37" s="1">
        <v>0</v>
      </c>
      <c r="Y37" s="1">
        <v>5.6459999999999999</v>
      </c>
      <c r="Z37" s="1">
        <v>0</v>
      </c>
      <c r="AA37" s="1"/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9"/>
      <c r="B38" s="9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33</v>
      </c>
      <c r="B39" s="1" t="s">
        <v>30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34</v>
      </c>
      <c r="B40" s="1" t="s">
        <v>30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2024-11-11T12:55:39Z</dcterms:created>
  <dcterms:modified xsi:type="dcterms:W3CDTF">2024-11-18T09:31:15Z</dcterms:modified>
</cp:coreProperties>
</file>