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D0892496-C837-4B9A-AF04-EFAC6172C7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T6" i="1"/>
  <c r="S6" i="1"/>
  <c r="O38" i="1"/>
  <c r="O3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8" i="1"/>
  <c r="K37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<sst xmlns="http://schemas.openxmlformats.org/spreadsheetml/2006/main" count="103" uniqueCount="67">
  <si>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</si>
  <si>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</si>
  <si>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</si>
  <si>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</si>
  <si>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</si>
  <si>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</si>
  <si>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</si>
  <si>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</si>
  <si>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</si>
  <si>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</si>
  <si>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</si>
  <si>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</si>
  <si>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</si>
  <si>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</si>
  <si>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</si>
  <si>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</si>
  <si>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</si>
  <si>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</si>
  <si>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</si>
  <si>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</si>
  <si>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</si>
  <si>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</si>
  <si>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</si>
  <si>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</si>
  <si>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11,11,</t>
  </si>
  <si>
    <t>04,11,</t>
  </si>
  <si>
    <t>28,10,</t>
  </si>
  <si>
    <t>21,10,</t>
  </si>
  <si>
    <t>14,10,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</si>
  <si>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</si>
  <si>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</si>
  <si>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</si>
  <si>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</si>
  <si>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</si>
  <si>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</si>
  <si>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</si>
  <si>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</si>
  <si>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</si>
  <si>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</si>
  <si>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</si>
  <si>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</si>
  <si>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</si>
  <si>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</si>
  <si>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</si>
  <si>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</si>
  <si>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</si>
  <si>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</si>
  <si>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</si>
  <si>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</si>
  <si>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</si>
  <si>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</si>
  <si>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</si>
  <si>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</si>
  <si>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</si>
  <si>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</si>
  <si>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</si>
  <si>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</si>
  <si>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</si>
  <si>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</si>
  <si>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</si>
  <si>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</si>
  <si>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</si>
  <si>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</si>
  <si>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</si>
  <si>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</si>
  <si>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завод отгружал без согласования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</si>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</sst>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2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3.5703125" customWidth="1"/>
    <col min="3" max="6" width="5.5703125" customWidth="1"/>
    <col min="7" max="7" width="6.140625" style="9" customWidth="1"/>
    <col min="8" max="8" width="6.140625" customWidth="1"/>
    <col min="9" max="9" width="8.7109375" bestFit="1" customWidth="1"/>
    <col min="10" max="11" width="6.140625" customWidth="1"/>
    <col min="12" max="13" width="0.140625" customWidth="1"/>
    <col min="14" max="17" width="6.140625" customWidth="1"/>
    <col min="18" max="18" width="21.85546875" customWidth="1"/>
    <col min="19" max="20" width="5.28515625" customWidth="1"/>
    <col min="21" max="26" width="6" customWidth="1"/>
    <col min="27" max="27" width="28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20</v>
      </c>
      <c r="F5" s="4">
        <f>SUM(F6:F496)</f>
        <v>28</v>
      </c>
      <c r="G5" s="7"/>
      <c r="H5" s="1"/>
      <c r="I5" s="1"/>
      <c r="J5" s="4">
        <f>SUM(J6:J496)</f>
        <v>18</v>
      </c>
      <c r="K5" s="4">
        <f>SUM(K6:K496)</f>
        <v>2</v>
      </c>
      <c r="L5" s="4">
        <f>SUM(L6:L496)</f>
        <v>0</v>
      </c>
      <c r="M5" s="4">
        <f>SUM(M6:M496)</f>
        <v>0</v>
      </c>
      <c r="N5" s="4">
        <f>SUM(N6:N496)</f>
        <v>1520</v>
      </c>
      <c r="O5" s="4">
        <f>SUM(O6:O496)</f>
        <v>4</v>
      </c>
      <c r="P5" s="4">
        <f>SUM(P6:P496)</f>
        <v>0</v>
      </c>
      <c r="Q5" s="4">
        <f>SUM(Q6:Q496)</f>
        <v>0</v>
      </c>
      <c r="R5" s="1"/>
      <c r="S5" s="1"/>
      <c r="T5" s="1"/>
      <c r="U5" s="4">
        <f>SUM(U6:U496)</f>
        <v>27.538999999999998</v>
      </c>
      <c r="V5" s="4">
        <f>SUM(V6:V496)</f>
        <v>12.0924</v>
      </c>
      <c r="W5" s="4">
        <f>SUM(W6:W496)</f>
        <v>1</v>
      </c>
      <c r="X5" s="4">
        <f>SUM(X6:X496)</f>
        <v>21.999999999999996</v>
      </c>
      <c r="Y5" s="4">
        <f>SUM(Y6:Y496)</f>
        <v>14.6</v>
      </c>
      <c r="Z5" s="4">
        <f>SUM(Z6:Z496)</f>
        <v>35.486399999999996</v>
      </c>
      <c r="AA5" s="1"/>
      <c r="AB5" s="4">
        <f>SUM(AB6:AB496)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6" t="s">
        <v>30</v>
      </c>
      <c r="B6" s="1" t="s">
        <v>31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35" si="0">E6-J6</f>
        <v>0</v>
      </c>
      <c r="L6" s="1"/>
      <c r="M6" s="1"/>
      <c r="N6" s="1">
        <v>200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3.2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6" t="s">
        <v>32</v>
      </c>
      <c r="B7" s="1" t="s">
        <v>31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0"/>
        <v>0</v>
      </c>
      <c r="L7" s="1"/>
      <c r="M7" s="1"/>
      <c r="N7" s="1">
        <v>200</v>
      </c>
      <c r="O7" s="1">
        <f t="shared" ref="O7:O38" si="1">E7/5</f>
        <v>0</v>
      </c>
      <c r="P7" s="5"/>
      <c r="Q7" s="5"/>
      <c r="R7" s="1"/>
      <c r="S7" s="1" t="e">
        <f t="shared" ref="S7:S35" si="2">(F7+N7+P7)/O7</f>
        <v>#DIV/0!</v>
      </c>
      <c r="T7" s="1" t="e">
        <f t="shared" ref="T7:T35" si="3">(F7+N7)/O7</f>
        <v>#DIV/0!</v>
      </c>
      <c r="U7" s="1">
        <v>12.8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35" si="4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6" t="s">
        <v>33</v>
      </c>
      <c r="B8" s="1" t="s">
        <v>31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0"/>
        <v>0</v>
      </c>
      <c r="L8" s="1"/>
      <c r="M8" s="1"/>
      <c r="N8" s="1">
        <v>200</v>
      </c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6" t="s">
        <v>36</v>
      </c>
      <c r="B9" s="1" t="s">
        <v>31</v>
      </c>
      <c r="C9" s="1">
        <v>35</v>
      </c>
      <c r="D9" s="1"/>
      <c r="E9" s="1">
        <v>19</v>
      </c>
      <c r="F9" s="1">
        <v>16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0"/>
        <v>1</v>
      </c>
      <c r="L9" s="1"/>
      <c r="M9" s="1"/>
      <c r="N9" s="1">
        <v>40</v>
      </c>
      <c r="O9" s="1">
        <f t="shared" si="1"/>
        <v>3.8</v>
      </c>
      <c r="P9" s="5"/>
      <c r="Q9" s="5"/>
      <c r="R9" s="1"/>
      <c r="S9" s="1">
        <f t="shared" si="2"/>
        <v>14.736842105263159</v>
      </c>
      <c r="T9" s="1">
        <f t="shared" si="3"/>
        <v>14.736842105263159</v>
      </c>
      <c r="U9" s="1">
        <v>1</v>
      </c>
      <c r="V9" s="1">
        <v>0</v>
      </c>
      <c r="W9" s="1">
        <v>0</v>
      </c>
      <c r="X9" s="1">
        <v>3.2</v>
      </c>
      <c r="Y9" s="1">
        <v>0</v>
      </c>
      <c r="Z9" s="1">
        <v>0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6" t="s">
        <v>37</v>
      </c>
      <c r="B10" s="1" t="s">
        <v>31</v>
      </c>
      <c r="C10" s="1"/>
      <c r="D10" s="1"/>
      <c r="E10" s="1"/>
      <c r="F10" s="1"/>
      <c r="G10" s="7">
        <v>0.4</v>
      </c>
      <c r="H10" s="1">
        <v>270</v>
      </c>
      <c r="I10" s="1">
        <v>9988476</v>
      </c>
      <c r="J10" s="1"/>
      <c r="K10" s="1">
        <f t="shared" si="0"/>
        <v>0</v>
      </c>
      <c r="L10" s="1"/>
      <c r="M10" s="1"/>
      <c r="N10" s="1">
        <v>200</v>
      </c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0</v>
      </c>
      <c r="V10" s="1">
        <v>0</v>
      </c>
      <c r="W10" s="1">
        <v>0</v>
      </c>
      <c r="X10" s="1">
        <v>11.2</v>
      </c>
      <c r="Y10" s="1">
        <v>0</v>
      </c>
      <c r="Z10" s="1">
        <v>0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6" t="s">
        <v>38</v>
      </c>
      <c r="B11" s="1" t="s">
        <v>31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/>
      <c r="O11" s="1">
        <f t="shared" si="1"/>
        <v>0</v>
      </c>
      <c r="P11" s="5"/>
      <c r="Q11" s="5"/>
      <c r="R11" s="1"/>
      <c r="S11" s="1" t="e">
        <f t="shared" si="2"/>
        <v>#DIV/0!</v>
      </c>
      <c r="T11" s="1" t="e">
        <f t="shared" si="3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6" t="s">
        <v>39</v>
      </c>
      <c r="B12" s="1" t="s">
        <v>40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0"/>
        <v>0</v>
      </c>
      <c r="L12" s="1"/>
      <c r="M12" s="1"/>
      <c r="N12" s="1">
        <v>30</v>
      </c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6" t="s">
        <v>41</v>
      </c>
      <c r="B13" s="1" t="s">
        <v>31</v>
      </c>
      <c r="C13" s="1">
        <v>13</v>
      </c>
      <c r="D13" s="1"/>
      <c r="E13" s="1">
        <v>1</v>
      </c>
      <c r="F13" s="1">
        <v>12</v>
      </c>
      <c r="G13" s="7">
        <v>0.1</v>
      </c>
      <c r="H13" s="1">
        <v>90</v>
      </c>
      <c r="I13" s="1">
        <v>8444163</v>
      </c>
      <c r="J13" s="1"/>
      <c r="K13" s="1">
        <f t="shared" si="0"/>
        <v>1</v>
      </c>
      <c r="L13" s="1"/>
      <c r="M13" s="1"/>
      <c r="N13" s="1"/>
      <c r="O13" s="1">
        <f t="shared" si="1"/>
        <v>0.2</v>
      </c>
      <c r="P13" s="5"/>
      <c r="Q13" s="5"/>
      <c r="R13" s="1"/>
      <c r="S13" s="1">
        <f t="shared" si="2"/>
        <v>60</v>
      </c>
      <c r="T13" s="1">
        <f t="shared" si="3"/>
        <v>60</v>
      </c>
      <c r="U13" s="1">
        <v>0.6</v>
      </c>
      <c r="V13" s="1">
        <v>0</v>
      </c>
      <c r="W13" s="1">
        <v>0.6</v>
      </c>
      <c r="X13" s="1">
        <v>0.6</v>
      </c>
      <c r="Y13" s="1">
        <v>0.4</v>
      </c>
      <c r="Z13" s="1">
        <v>4.5999999999999996</v>
      </c>
      <c r="AA13" s="20" t="s">
        <v>66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6" t="s">
        <v>42</v>
      </c>
      <c r="B14" s="1" t="s">
        <v>31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6" t="s">
        <v>43</v>
      </c>
      <c r="B15" s="1" t="s">
        <v>31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6" t="s">
        <v>44</v>
      </c>
      <c r="B16" s="1" t="s">
        <v>31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/>
      <c r="O16" s="1">
        <f t="shared" si="1"/>
        <v>0</v>
      </c>
      <c r="P16" s="5"/>
      <c r="Q16" s="5"/>
      <c r="R16" s="1"/>
      <c r="S16" s="1" t="e">
        <f t="shared" si="2"/>
        <v>#DIV/0!</v>
      </c>
      <c r="T16" s="1" t="e">
        <f t="shared" si="3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6" t="s">
        <v>45</v>
      </c>
      <c r="B17" s="1" t="s">
        <v>31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6" t="s">
        <v>46</v>
      </c>
      <c r="B18" s="1" t="s">
        <v>31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0"/>
        <v>0</v>
      </c>
      <c r="L18" s="1"/>
      <c r="M18" s="1"/>
      <c r="N18" s="1"/>
      <c r="O18" s="1">
        <f t="shared" si="1"/>
        <v>0</v>
      </c>
      <c r="P18" s="5"/>
      <c r="Q18" s="5"/>
      <c r="R18" s="1"/>
      <c r="S18" s="1" t="e">
        <f t="shared" si="2"/>
        <v>#DIV/0!</v>
      </c>
      <c r="T18" s="1" t="e">
        <f t="shared" si="3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47</v>
      </c>
      <c r="B19" s="16" t="s">
        <v>31</v>
      </c>
      <c r="C19" s="16"/>
      <c r="D19" s="16"/>
      <c r="E19" s="16"/>
      <c r="F19" s="16"/>
      <c r="G19" s="17">
        <v>0.4</v>
      </c>
      <c r="H19" s="16" t="e">
        <v>#N/A</v>
      </c>
      <c r="I19" s="16">
        <v>5039609</v>
      </c>
      <c r="J19" s="16"/>
      <c r="K19" s="16">
        <f t="shared" si="0"/>
        <v>0</v>
      </c>
      <c r="L19" s="16"/>
      <c r="M19" s="16"/>
      <c r="N19" s="16"/>
      <c r="O19" s="16">
        <f t="shared" si="1"/>
        <v>0</v>
      </c>
      <c r="P19" s="18"/>
      <c r="Q19" s="18"/>
      <c r="R19" s="16"/>
      <c r="S19" s="16" t="e">
        <f t="shared" si="2"/>
        <v>#DIV/0!</v>
      </c>
      <c r="T19" s="16" t="e">
        <f t="shared" si="3"/>
        <v>#DIV/0!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9" t="s">
        <v>65</v>
      </c>
      <c r="AB19" s="16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6" t="s">
        <v>48</v>
      </c>
      <c r="B20" s="1" t="s">
        <v>31</v>
      </c>
      <c r="C20" s="1"/>
      <c r="D20" s="1"/>
      <c r="E20" s="1"/>
      <c r="F20" s="1"/>
      <c r="G20" s="7">
        <v>0.18</v>
      </c>
      <c r="H20" s="1">
        <v>120</v>
      </c>
      <c r="I20" s="1">
        <v>5038398</v>
      </c>
      <c r="J20" s="1"/>
      <c r="K20" s="1">
        <f t="shared" si="0"/>
        <v>0</v>
      </c>
      <c r="L20" s="1"/>
      <c r="M20" s="1"/>
      <c r="N20" s="1"/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6" t="s">
        <v>49</v>
      </c>
      <c r="B21" s="1" t="s">
        <v>40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0"/>
        <v>0</v>
      </c>
      <c r="L21" s="1"/>
      <c r="M21" s="1"/>
      <c r="N21" s="1">
        <v>70</v>
      </c>
      <c r="O21" s="1">
        <f t="shared" si="1"/>
        <v>0</v>
      </c>
      <c r="P21" s="5"/>
      <c r="Q21" s="5"/>
      <c r="R21" s="1"/>
      <c r="S21" s="1" t="e">
        <f t="shared" si="2"/>
        <v>#DIV/0!</v>
      </c>
      <c r="T21" s="1" t="e">
        <f t="shared" si="3"/>
        <v>#DIV/0!</v>
      </c>
      <c r="U21" s="1">
        <v>3.008</v>
      </c>
      <c r="V21" s="1">
        <v>0</v>
      </c>
      <c r="W21" s="1">
        <v>0</v>
      </c>
      <c r="X21" s="1">
        <v>0</v>
      </c>
      <c r="Y21" s="1">
        <v>0</v>
      </c>
      <c r="Z21" s="1">
        <v>3.0840000000000001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50</v>
      </c>
      <c r="B22" s="13" t="s">
        <v>40</v>
      </c>
      <c r="C22" s="13"/>
      <c r="D22" s="13"/>
      <c r="E22" s="13"/>
      <c r="F22" s="13"/>
      <c r="G22" s="14">
        <v>1</v>
      </c>
      <c r="H22" s="13">
        <v>120</v>
      </c>
      <c r="I22" s="13">
        <v>8785204</v>
      </c>
      <c r="J22" s="13"/>
      <c r="K22" s="13">
        <f t="shared" si="0"/>
        <v>0</v>
      </c>
      <c r="L22" s="13"/>
      <c r="M22" s="13"/>
      <c r="N22" s="13"/>
      <c r="O22" s="13">
        <f t="shared" si="1"/>
        <v>0</v>
      </c>
      <c r="P22" s="15"/>
      <c r="Q22" s="15"/>
      <c r="R22" s="13"/>
      <c r="S22" s="13" t="e">
        <f t="shared" si="2"/>
        <v>#DIV/0!</v>
      </c>
      <c r="T22" s="13" t="e">
        <f t="shared" si="3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 t="s">
        <v>51</v>
      </c>
      <c r="AB22" s="13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52</v>
      </c>
      <c r="B23" s="1" t="s">
        <v>40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0"/>
        <v>0</v>
      </c>
      <c r="L23" s="1"/>
      <c r="M23" s="1"/>
      <c r="N23" s="1"/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6" t="s">
        <v>53</v>
      </c>
      <c r="B24" s="1" t="s">
        <v>40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0"/>
        <v>0</v>
      </c>
      <c r="L24" s="1"/>
      <c r="M24" s="1"/>
      <c r="N24" s="1">
        <v>50</v>
      </c>
      <c r="O24" s="1">
        <f t="shared" si="1"/>
        <v>0</v>
      </c>
      <c r="P24" s="5"/>
      <c r="Q24" s="5"/>
      <c r="R24" s="1"/>
      <c r="S24" s="1" t="e">
        <f t="shared" si="2"/>
        <v>#DIV/0!</v>
      </c>
      <c r="T24" s="1" t="e">
        <f t="shared" si="3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54</v>
      </c>
      <c r="B25" s="1" t="s">
        <v>31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/>
      <c r="O25" s="1">
        <f t="shared" si="1"/>
        <v>0</v>
      </c>
      <c r="P25" s="5"/>
      <c r="Q25" s="5"/>
      <c r="R25" s="1"/>
      <c r="S25" s="1" t="e">
        <f t="shared" si="2"/>
        <v>#DIV/0!</v>
      </c>
      <c r="T25" s="1" t="e">
        <f t="shared" si="3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6.4</v>
      </c>
      <c r="Z25" s="1">
        <v>0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55</v>
      </c>
      <c r="B26" s="1" t="s">
        <v>40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0"/>
        <v>0</v>
      </c>
      <c r="L26" s="1"/>
      <c r="M26" s="1"/>
      <c r="N26" s="1">
        <v>80</v>
      </c>
      <c r="O26" s="1">
        <f t="shared" si="1"/>
        <v>0</v>
      </c>
      <c r="P26" s="5"/>
      <c r="Q26" s="5"/>
      <c r="R26" s="1"/>
      <c r="S26" s="1" t="e">
        <f t="shared" si="2"/>
        <v>#DIV/0!</v>
      </c>
      <c r="T26" s="1" t="e">
        <f t="shared" si="3"/>
        <v>#DIV/0!</v>
      </c>
      <c r="U26" s="1">
        <v>3.7766000000000002</v>
      </c>
      <c r="V26" s="1">
        <v>0</v>
      </c>
      <c r="W26" s="1">
        <v>0</v>
      </c>
      <c r="X26" s="1">
        <v>0</v>
      </c>
      <c r="Y26" s="1">
        <v>0</v>
      </c>
      <c r="Z26" s="1">
        <v>6.1880000000000006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6" t="s">
        <v>56</v>
      </c>
      <c r="B27" s="1" t="s">
        <v>31</v>
      </c>
      <c r="C27" s="1"/>
      <c r="D27" s="1"/>
      <c r="E27" s="1"/>
      <c r="F27" s="1"/>
      <c r="G27" s="7">
        <v>0.14000000000000001</v>
      </c>
      <c r="H27" s="1">
        <v>180</v>
      </c>
      <c r="I27" s="1">
        <v>9988391</v>
      </c>
      <c r="J27" s="1"/>
      <c r="K27" s="1">
        <f t="shared" si="0"/>
        <v>0</v>
      </c>
      <c r="L27" s="1"/>
      <c r="M27" s="1"/>
      <c r="N27" s="1">
        <v>200</v>
      </c>
      <c r="O27" s="1">
        <f t="shared" si="1"/>
        <v>0</v>
      </c>
      <c r="P27" s="5"/>
      <c r="Q27" s="5"/>
      <c r="R27" s="1"/>
      <c r="S27" s="1" t="e">
        <f t="shared" si="2"/>
        <v>#DIV/0!</v>
      </c>
      <c r="T27" s="1" t="e">
        <f t="shared" si="3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0.4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6" t="s">
        <v>57</v>
      </c>
      <c r="B28" s="1" t="s">
        <v>31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/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</v>
      </c>
      <c r="W28" s="1">
        <v>0</v>
      </c>
      <c r="X28" s="1">
        <v>0.2</v>
      </c>
      <c r="Y28" s="1">
        <v>7.4</v>
      </c>
      <c r="Z28" s="1">
        <v>0.6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6" t="s">
        <v>58</v>
      </c>
      <c r="B29" s="1" t="s">
        <v>40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/>
      <c r="O29" s="1">
        <f t="shared" si="1"/>
        <v>0</v>
      </c>
      <c r="P29" s="5"/>
      <c r="Q29" s="5"/>
      <c r="R29" s="1"/>
      <c r="S29" s="1" t="e">
        <f t="shared" si="2"/>
        <v>#DIV/0!</v>
      </c>
      <c r="T29" s="1" t="e">
        <f t="shared" si="3"/>
        <v>#DIV/0!</v>
      </c>
      <c r="U29" s="1">
        <v>3.1543999999999999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6" t="s">
        <v>59</v>
      </c>
      <c r="B30" s="1" t="s">
        <v>31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/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>
        <v>0.2</v>
      </c>
      <c r="W30" s="1">
        <v>0</v>
      </c>
      <c r="X30" s="1">
        <v>4</v>
      </c>
      <c r="Y30" s="1">
        <v>0.2</v>
      </c>
      <c r="Z30" s="1">
        <v>2.4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6" t="s">
        <v>60</v>
      </c>
      <c r="B31" s="1" t="s">
        <v>31</v>
      </c>
      <c r="C31" s="1">
        <v>2</v>
      </c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0"/>
        <v>0</v>
      </c>
      <c r="L31" s="1"/>
      <c r="M31" s="1"/>
      <c r="N31" s="1"/>
      <c r="O31" s="1">
        <f t="shared" si="1"/>
        <v>0</v>
      </c>
      <c r="P31" s="5"/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0.2</v>
      </c>
      <c r="W31" s="1">
        <v>0.4</v>
      </c>
      <c r="X31" s="1">
        <v>2.8</v>
      </c>
      <c r="Y31" s="1">
        <v>0.2</v>
      </c>
      <c r="Z31" s="1">
        <v>2.4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6" t="s">
        <v>61</v>
      </c>
      <c r="B32" s="1" t="s">
        <v>31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0"/>
        <v>0</v>
      </c>
      <c r="L32" s="1"/>
      <c r="M32" s="1"/>
      <c r="N32" s="1"/>
      <c r="O32" s="1">
        <f t="shared" si="1"/>
        <v>0</v>
      </c>
      <c r="P32" s="5"/>
      <c r="Q32" s="5"/>
      <c r="R32" s="1"/>
      <c r="S32" s="1" t="e">
        <f t="shared" si="2"/>
        <v>#DIV/0!</v>
      </c>
      <c r="T32" s="1" t="e">
        <f t="shared" si="3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6" t="s">
        <v>62</v>
      </c>
      <c r="B33" s="1" t="s">
        <v>40</v>
      </c>
      <c r="C33" s="1"/>
      <c r="D33" s="1"/>
      <c r="E33" s="1"/>
      <c r="F33" s="1"/>
      <c r="G33" s="7">
        <v>1</v>
      </c>
      <c r="H33" s="1">
        <v>120</v>
      </c>
      <c r="I33" s="1">
        <v>783811</v>
      </c>
      <c r="J33" s="1"/>
      <c r="K33" s="1">
        <f t="shared" si="0"/>
        <v>0</v>
      </c>
      <c r="L33" s="1"/>
      <c r="M33" s="1"/>
      <c r="N33" s="1">
        <v>100</v>
      </c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6.1623999999999999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6" t="s">
        <v>63</v>
      </c>
      <c r="B34" s="1" t="s">
        <v>31</v>
      </c>
      <c r="C34" s="1"/>
      <c r="D34" s="1"/>
      <c r="E34" s="1"/>
      <c r="F34" s="1"/>
      <c r="G34" s="7">
        <v>0.2</v>
      </c>
      <c r="H34" s="1">
        <v>120</v>
      </c>
      <c r="I34" s="1">
        <v>783804</v>
      </c>
      <c r="J34" s="1"/>
      <c r="K34" s="1">
        <f t="shared" si="0"/>
        <v>0</v>
      </c>
      <c r="L34" s="1"/>
      <c r="M34" s="1"/>
      <c r="N34" s="1"/>
      <c r="O34" s="1">
        <f t="shared" si="1"/>
        <v>0</v>
      </c>
      <c r="P34" s="5"/>
      <c r="Q34" s="5"/>
      <c r="R34" s="1"/>
      <c r="S34" s="1" t="e">
        <f t="shared" si="2"/>
        <v>#DIV/0!</v>
      </c>
      <c r="T34" s="1" t="e">
        <f t="shared" si="3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6" t="s">
        <v>64</v>
      </c>
      <c r="B35" s="1" t="s">
        <v>40</v>
      </c>
      <c r="C35" s="1"/>
      <c r="D35" s="1"/>
      <c r="E35" s="1"/>
      <c r="F35" s="1"/>
      <c r="G35" s="7">
        <v>1</v>
      </c>
      <c r="H35" s="1">
        <v>120</v>
      </c>
      <c r="I35" s="1">
        <v>783828</v>
      </c>
      <c r="J35" s="1"/>
      <c r="K35" s="1">
        <f t="shared" si="0"/>
        <v>0</v>
      </c>
      <c r="L35" s="1"/>
      <c r="M35" s="1"/>
      <c r="N35" s="1">
        <v>150</v>
      </c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>
        <v>11.692399999999999</v>
      </c>
      <c r="W35" s="1">
        <v>0</v>
      </c>
      <c r="X35" s="1">
        <v>0</v>
      </c>
      <c r="Y35" s="1">
        <v>0</v>
      </c>
      <c r="Z35" s="1">
        <v>8.6519999999999992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6" t="s">
        <v>34</v>
      </c>
      <c r="B37" s="1" t="s">
        <v>31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si="1"/>
        <v>0</v>
      </c>
      <c r="P37" s="5"/>
      <c r="Q37" s="5"/>
      <c r="R37" s="1"/>
      <c r="S37" s="1"/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6" t="s">
        <v>35</v>
      </c>
      <c r="B38" s="1" t="s">
        <v>31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1"/>
        <v>0</v>
      </c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2024-11-18T11:16:51Z</dcterms:created>
  <dcterms:modified xsi:type="dcterms:W3CDTF">2024-11-18T11:22:32Z</dcterms:modified>
</cp:coreProperties>
</file>