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1,24 Ост СЫР филиалы\"/>
    </mc:Choice>
  </mc:AlternateContent>
  <xr:revisionPtr revIDLastSave="0" documentId="13_ncr:1_{975B3425-1E91-4DAA-9913-1F08CAEEFF1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Бердянск!$A$3:$I$43</definedName>
    <definedName name="_xlnm._FilterDatabase" localSheetId="2" hidden="1">Донецк!$A$3:$I$43</definedName>
    <definedName name="_xlnm._FilterDatabase" localSheetId="3" hidden="1">Луганск!$A$3:$I$43</definedName>
    <definedName name="_xlnm._FilterDatabase" localSheetId="0" hidden="1">Мелитополь!$A$3:$I$43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4" l="1"/>
  <c r="H32" i="3"/>
  <c r="H32" i="2"/>
  <c r="H35" i="1"/>
  <c r="H34" i="1"/>
  <c r="H33" i="1"/>
  <c r="H32" i="1"/>
  <c r="H24" i="1"/>
  <c r="H23" i="1"/>
  <c r="H21" i="1"/>
  <c r="H17" i="1"/>
  <c r="H12" i="1"/>
  <c r="H9" i="1"/>
  <c r="H7" i="1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43" i="4" l="1"/>
  <c r="H43" i="3"/>
  <c r="H43" i="2"/>
  <c r="H5" i="1"/>
  <c r="F5" i="1"/>
  <c r="H16" i="1"/>
  <c r="F16" i="1"/>
  <c r="H14" i="1"/>
  <c r="F14" i="1"/>
  <c r="H11" i="1"/>
  <c r="F11" i="1"/>
  <c r="F10" i="1"/>
  <c r="H10" i="1"/>
  <c r="F12" i="1"/>
  <c r="F15" i="1"/>
  <c r="H18" i="1"/>
  <c r="F18" i="1"/>
  <c r="F42" i="1"/>
  <c r="H41" i="1"/>
  <c r="H42" i="1"/>
  <c r="F38" i="1"/>
  <c r="F9" i="1"/>
  <c r="F32" i="1"/>
  <c r="H15" i="1"/>
  <c r="F41" i="1"/>
  <c r="F40" i="1"/>
  <c r="F39" i="1"/>
  <c r="H38" i="1"/>
  <c r="H4" i="1"/>
  <c r="F7" i="1"/>
  <c r="F20" i="1"/>
  <c r="H20" i="1"/>
  <c r="F21" i="1"/>
  <c r="F22" i="1"/>
  <c r="H22" i="1"/>
  <c r="F23" i="1"/>
  <c r="F24" i="1"/>
  <c r="F25" i="1"/>
  <c r="H25" i="1"/>
  <c r="H26" i="1"/>
  <c r="F26" i="1"/>
  <c r="F27" i="1"/>
  <c r="H28" i="1"/>
  <c r="F28" i="1"/>
  <c r="H29" i="1"/>
  <c r="F29" i="1"/>
  <c r="H30" i="1"/>
  <c r="F30" i="1"/>
  <c r="F33" i="1"/>
  <c r="F34" i="1"/>
  <c r="F35" i="1"/>
  <c r="H36" i="1"/>
  <c r="F36" i="1"/>
  <c r="F37" i="1"/>
  <c r="H37" i="1"/>
  <c r="H39" i="1"/>
  <c r="H40" i="1"/>
  <c r="F8" i="1"/>
  <c r="H6" i="1"/>
  <c r="F6" i="1"/>
  <c r="H31" i="1"/>
  <c r="F31" i="1"/>
  <c r="H27" i="1"/>
  <c r="F17" i="1"/>
  <c r="H19" i="1"/>
  <c r="H13" i="1"/>
  <c r="H8" i="1"/>
  <c r="F19" i="1"/>
  <c r="F13" i="1"/>
  <c r="F4" i="1"/>
  <c r="H43" i="1" l="1"/>
  <c r="A46" i="1" s="1"/>
</calcChain>
</file>

<file path=xl/sharedStrings.xml><?xml version="1.0" encoding="utf-8"?>
<sst xmlns="http://schemas.openxmlformats.org/spreadsheetml/2006/main" count="256" uniqueCount="60">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</sst>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b/>
      <sz val="10"/>
      <color rgb="FFFF0000"/>
      <name val="Arial"/>
      <family val="2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left"/>
    </xf>
    <xf numFmtId="0" fontId="2" fillId="0" borderId="1" xfId="0" applyNumberFormat="1" applyFont="1" applyBorder="1"/>
    <xf numFmtId="0" fontId="4" fillId="2" borderId="1" xfId="0" applyFont="1" applyFill="1" applyBorder="1" applyAlignment="1">
      <alignment horizontal="left"/>
    </xf>
    <xf numFmtId="0" fontId="2" fillId="0" borderId="1" xfId="0" applyFont="1" applyBorder="1"/>
    <xf numFmtId="0" fontId="5" fillId="2" borderId="1" xfId="0" applyNumberFormat="1" applyFont="1" applyFill="1" applyBorder="1" applyAlignment="1"/>
    <xf numFmtId="0" fontId="3" fillId="0" borderId="1" xfId="0" applyNumberFormat="1" applyFont="1" applyFill="1" applyBorder="1" applyAlignment="1"/>
    <xf numFmtId="0" fontId="6" fillId="0" borderId="0" xfId="0" applyNumberFormat="1" applyFont="1"/>
    <xf numFmtId="0" fontId="6" fillId="0" borderId="0" xfId="0" applyNumberFormat="1" applyFont="1" applyAlignment="1">
      <alignment horizontal="center"/>
    </xf>
    <xf numFmtId="0" fontId="2" fillId="3" borderId="1" xfId="0" applyNumberFormat="1" applyFont="1" applyFill="1" applyBorder="1"/>
    <xf numFmtId="0" fontId="6" fillId="0" borderId="1" xfId="0" applyNumberFormat="1" applyFont="1" applyBorder="1"/>
    <xf numFmtId="0" fontId="6" fillId="4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3" fillId="2" borderId="1" xfId="0" applyFont="1" applyFill="1" applyBorder="1"/>
    <xf numFmtId="0" fontId="6" fillId="0" borderId="0" xfId="0" applyFont="1"/>
    <xf numFmtId="0" fontId="6" fillId="0" borderId="1" xfId="0" applyNumberFormat="1" applyFont="1" applyBorder="1" applyAlignment="1"/>
    <xf numFmtId="0" fontId="8" fillId="0" borderId="1" xfId="0" applyNumberFormat="1" applyFont="1" applyBorder="1"/>
    <xf numFmtId="0" fontId="8" fillId="0" borderId="1" xfId="0" applyNumberFormat="1" applyFont="1" applyFill="1" applyBorder="1" applyAlignment="1">
      <alignment horizontal="center"/>
    </xf>
    <xf numFmtId="0" fontId="9" fillId="0" borderId="1" xfId="0" applyNumberFormat="1" applyFont="1" applyBorder="1"/>
    <xf numFmtId="0" fontId="3" fillId="2" borderId="1" xfId="0" applyNumberFormat="1" applyFont="1" applyFill="1" applyBorder="1"/>
    <xf numFmtId="1" fontId="10" fillId="2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topLeftCell="A22" workbookViewId="0">
      <selection activeCell="D49" sqref="D49"/>
    </sheetView>
  </sheetViews>
  <sheetFormatPr defaultColWidth="8.7109375" defaultRowHeight="12.75"/>
  <cols>
    <col min="1" max="1" width="10" style="10" customWidth="1"/>
    <col min="2" max="2" width="90.85546875" style="10" customWidth="1"/>
    <col min="3" max="3" width="18.140625" style="10" customWidth="1"/>
    <col min="4" max="5" width="21.5703125" style="11" customWidth="1"/>
    <col min="6" max="6" width="16.7109375" style="10" bestFit="1" customWidth="1"/>
    <col min="7" max="7" width="24.85546875" style="10" customWidth="1"/>
    <col min="8" max="8" width="16.28515625" style="10" customWidth="1"/>
    <col min="9" max="9" width="40.7109375" style="10" bestFit="1" customWidth="1"/>
    <col min="10" max="10" width="34.85546875" style="10" customWidth="1"/>
    <col min="11" max="16384" width="8.7109375" style="10"/>
  </cols>
  <sheetData>
    <row r="1" spans="1:9">
      <c r="A1" s="13"/>
      <c r="B1" s="13"/>
      <c r="C1" s="13"/>
      <c r="D1" s="24"/>
      <c r="E1" s="18"/>
      <c r="F1" s="13"/>
      <c r="G1" s="13"/>
      <c r="H1" s="13"/>
      <c r="I1" s="13"/>
    </row>
    <row r="2" spans="1:9" ht="38.25">
      <c r="A2" s="13" t="s">
        <v>58</v>
      </c>
      <c r="B2" s="12" t="s">
        <v>13</v>
      </c>
      <c r="C2" s="13"/>
      <c r="D2" s="14" t="s">
        <v>9</v>
      </c>
      <c r="E2" s="14" t="s">
        <v>10</v>
      </c>
      <c r="F2" s="13"/>
      <c r="G2" s="13"/>
      <c r="H2" s="13"/>
      <c r="I2" s="13"/>
    </row>
    <row r="3" spans="1:9">
      <c r="A3" s="25" t="s">
        <v>0</v>
      </c>
      <c r="B3" s="25" t="s">
        <v>1</v>
      </c>
      <c r="C3" s="25" t="s">
        <v>2</v>
      </c>
      <c r="D3" s="26" t="s">
        <v>3</v>
      </c>
      <c r="E3" s="26" t="s">
        <v>4</v>
      </c>
      <c r="F3" s="25" t="s">
        <v>5</v>
      </c>
      <c r="G3" s="27" t="s">
        <v>11</v>
      </c>
      <c r="H3" s="13" t="s">
        <v>6</v>
      </c>
      <c r="I3" s="13" t="s">
        <v>7</v>
      </c>
    </row>
    <row r="4" spans="1:9">
      <c r="A4" s="2">
        <v>5038435</v>
      </c>
      <c r="B4" s="3" t="s">
        <v>41</v>
      </c>
      <c r="C4" s="15">
        <v>10</v>
      </c>
      <c r="D4" s="16">
        <v>690</v>
      </c>
      <c r="E4" s="16"/>
      <c r="F4" s="13">
        <f>D4/C4</f>
        <v>69</v>
      </c>
      <c r="G4" s="3">
        <v>0.18</v>
      </c>
      <c r="H4" s="13">
        <f>G4*D4</f>
        <v>124.19999999999999</v>
      </c>
      <c r="I4" s="13"/>
    </row>
    <row r="5" spans="1:9">
      <c r="A5" s="2">
        <v>5523701</v>
      </c>
      <c r="B5" s="3" t="s">
        <v>59</v>
      </c>
      <c r="C5" s="15">
        <v>2</v>
      </c>
      <c r="D5" s="16"/>
      <c r="E5" s="16"/>
      <c r="F5" s="13">
        <f>E5/7</f>
        <v>0</v>
      </c>
      <c r="G5" s="3">
        <v>3.5</v>
      </c>
      <c r="H5" s="13">
        <f>E5</f>
        <v>0</v>
      </c>
      <c r="I5" s="13"/>
    </row>
    <row r="6" spans="1:9">
      <c r="A6" s="2">
        <v>5038459</v>
      </c>
      <c r="B6" s="3" t="s">
        <v>36</v>
      </c>
      <c r="C6" s="15">
        <v>10</v>
      </c>
      <c r="D6" s="16">
        <v>500</v>
      </c>
      <c r="E6" s="16"/>
      <c r="F6" s="13">
        <f>D6/C6</f>
        <v>50</v>
      </c>
      <c r="G6" s="3">
        <v>0.18</v>
      </c>
      <c r="H6" s="13">
        <f>G6*D6</f>
        <v>90</v>
      </c>
      <c r="I6" s="13"/>
    </row>
    <row r="7" spans="1:9">
      <c r="A7" s="4">
        <v>5038596</v>
      </c>
      <c r="B7" s="3" t="s">
        <v>38</v>
      </c>
      <c r="C7" s="15">
        <v>6</v>
      </c>
      <c r="D7" s="16"/>
      <c r="E7" s="16">
        <v>15</v>
      </c>
      <c r="F7" s="13">
        <f>E7/15</f>
        <v>1</v>
      </c>
      <c r="G7" s="13">
        <v>2.5</v>
      </c>
      <c r="H7" s="13">
        <f>E7</f>
        <v>15</v>
      </c>
      <c r="I7" s="13" t="s">
        <v>39</v>
      </c>
    </row>
    <row r="8" spans="1:9">
      <c r="A8" s="2">
        <v>5038411</v>
      </c>
      <c r="B8" s="3" t="s">
        <v>37</v>
      </c>
      <c r="C8" s="15">
        <v>10</v>
      </c>
      <c r="D8" s="16">
        <v>380</v>
      </c>
      <c r="E8" s="16"/>
      <c r="F8" s="13">
        <f>D8/C8</f>
        <v>38</v>
      </c>
      <c r="G8" s="3">
        <v>0.18</v>
      </c>
      <c r="H8" s="13">
        <f>G8*D8</f>
        <v>68.399999999999991</v>
      </c>
      <c r="I8" s="13"/>
    </row>
    <row r="9" spans="1:9">
      <c r="A9" s="4">
        <v>5038572</v>
      </c>
      <c r="B9" s="3" t="s">
        <v>40</v>
      </c>
      <c r="C9" s="15">
        <v>6</v>
      </c>
      <c r="D9" s="16"/>
      <c r="E9" s="16">
        <v>630</v>
      </c>
      <c r="F9" s="13">
        <f>E9/15</f>
        <v>42</v>
      </c>
      <c r="G9" s="13">
        <v>2.5</v>
      </c>
      <c r="H9" s="13">
        <f>E9</f>
        <v>630</v>
      </c>
      <c r="I9" s="13" t="s">
        <v>39</v>
      </c>
    </row>
    <row r="10" spans="1:9">
      <c r="A10" s="2">
        <v>5038398</v>
      </c>
      <c r="B10" s="3" t="s">
        <v>42</v>
      </c>
      <c r="C10" s="15">
        <v>10</v>
      </c>
      <c r="D10" s="16"/>
      <c r="E10" s="16"/>
      <c r="F10" s="13">
        <f>D10/C10</f>
        <v>0</v>
      </c>
      <c r="G10" s="3">
        <v>0.18</v>
      </c>
      <c r="H10" s="13">
        <f>G10*D10</f>
        <v>0</v>
      </c>
      <c r="I10" s="13"/>
    </row>
    <row r="11" spans="1:9">
      <c r="A11" s="29">
        <v>5039609</v>
      </c>
      <c r="B11" s="8" t="s">
        <v>55</v>
      </c>
      <c r="C11" s="15">
        <v>8</v>
      </c>
      <c r="D11" s="16"/>
      <c r="E11" s="16"/>
      <c r="F11" s="13">
        <f>D11/C11</f>
        <v>0</v>
      </c>
      <c r="G11" s="3">
        <v>0.4</v>
      </c>
      <c r="H11" s="13">
        <f>G11*D11</f>
        <v>0</v>
      </c>
      <c r="I11" s="13"/>
    </row>
    <row r="12" spans="1:9">
      <c r="A12" s="4">
        <v>5038619</v>
      </c>
      <c r="B12" s="3" t="s">
        <v>51</v>
      </c>
      <c r="C12" s="15">
        <v>6</v>
      </c>
      <c r="D12" s="16"/>
      <c r="E12" s="16">
        <v>165</v>
      </c>
      <c r="F12" s="13">
        <f>E12/15</f>
        <v>11</v>
      </c>
      <c r="G12" s="13">
        <v>2.5</v>
      </c>
      <c r="H12" s="13">
        <f>E12</f>
        <v>165</v>
      </c>
      <c r="I12" s="13" t="s">
        <v>39</v>
      </c>
    </row>
    <row r="13" spans="1:9">
      <c r="A13" s="4">
        <v>5038855</v>
      </c>
      <c r="B13" s="9" t="s">
        <v>50</v>
      </c>
      <c r="C13" s="15">
        <v>10</v>
      </c>
      <c r="D13" s="16">
        <v>70</v>
      </c>
      <c r="E13" s="16"/>
      <c r="F13" s="13">
        <f>D13/C13</f>
        <v>7</v>
      </c>
      <c r="G13" s="3">
        <v>0.2</v>
      </c>
      <c r="H13" s="13">
        <f>G13*D13</f>
        <v>14</v>
      </c>
      <c r="I13" s="13"/>
    </row>
    <row r="14" spans="1:9">
      <c r="A14" s="1">
        <v>5039647</v>
      </c>
      <c r="B14" s="30" t="s">
        <v>56</v>
      </c>
      <c r="C14" s="15">
        <v>8</v>
      </c>
      <c r="D14" s="16"/>
      <c r="E14" s="16"/>
      <c r="F14" s="13">
        <f>D14/C14</f>
        <v>0</v>
      </c>
      <c r="G14" s="3">
        <v>0.4</v>
      </c>
      <c r="H14" s="13">
        <f>G14*D14</f>
        <v>0</v>
      </c>
      <c r="I14" s="13"/>
    </row>
    <row r="15" spans="1:9">
      <c r="A15" s="4">
        <v>5038831</v>
      </c>
      <c r="B15" s="3" t="s">
        <v>46</v>
      </c>
      <c r="C15" s="17">
        <v>10</v>
      </c>
      <c r="D15" s="16">
        <v>160</v>
      </c>
      <c r="E15" s="16"/>
      <c r="F15" s="13">
        <f>D15/C15</f>
        <v>16</v>
      </c>
      <c r="G15" s="3">
        <v>0.18</v>
      </c>
      <c r="H15" s="13">
        <f>G15*D15</f>
        <v>28.799999999999997</v>
      </c>
      <c r="I15" s="13"/>
    </row>
    <row r="16" spans="1:9">
      <c r="A16" s="1">
        <v>5039623</v>
      </c>
      <c r="B16" s="8" t="s">
        <v>57</v>
      </c>
      <c r="C16" s="17">
        <v>8</v>
      </c>
      <c r="D16" s="16"/>
      <c r="E16" s="16"/>
      <c r="F16" s="13">
        <f>D16/C16</f>
        <v>0</v>
      </c>
      <c r="G16" s="3">
        <v>0.4</v>
      </c>
      <c r="H16" s="13">
        <f>G16*D16</f>
        <v>0</v>
      </c>
      <c r="I16" s="13"/>
    </row>
    <row r="17" spans="1:9">
      <c r="A17" s="4">
        <v>5522704</v>
      </c>
      <c r="B17" s="3" t="s">
        <v>54</v>
      </c>
      <c r="C17" s="15">
        <v>2</v>
      </c>
      <c r="D17" s="16"/>
      <c r="E17" s="16"/>
      <c r="F17" s="13">
        <f>E17/7</f>
        <v>0</v>
      </c>
      <c r="G17" s="3">
        <v>3.5</v>
      </c>
      <c r="H17" s="13">
        <f>E17</f>
        <v>0</v>
      </c>
      <c r="I17" s="13" t="s">
        <v>8</v>
      </c>
    </row>
    <row r="18" spans="1:9">
      <c r="A18" s="4">
        <v>1018950</v>
      </c>
      <c r="B18" s="3" t="s">
        <v>49</v>
      </c>
      <c r="C18" s="15">
        <v>10</v>
      </c>
      <c r="D18" s="16"/>
      <c r="E18" s="16"/>
      <c r="F18" s="13">
        <f>D18/C18</f>
        <v>0</v>
      </c>
      <c r="G18" s="3">
        <v>0.18</v>
      </c>
      <c r="H18" s="13">
        <f>G18*D18</f>
        <v>0</v>
      </c>
      <c r="I18" s="13"/>
    </row>
    <row r="19" spans="1:9">
      <c r="A19" s="4">
        <v>1018967</v>
      </c>
      <c r="B19" s="3" t="s">
        <v>53</v>
      </c>
      <c r="C19" s="15">
        <v>10</v>
      </c>
      <c r="D19" s="16"/>
      <c r="E19" s="16"/>
      <c r="F19" s="13">
        <f>D19/C19</f>
        <v>0</v>
      </c>
      <c r="G19" s="3">
        <v>0.18</v>
      </c>
      <c r="H19" s="13">
        <f>G19*D19</f>
        <v>0</v>
      </c>
      <c r="I19" s="13"/>
    </row>
    <row r="20" spans="1:9">
      <c r="A20" s="4">
        <v>783798</v>
      </c>
      <c r="B20" s="3" t="s">
        <v>14</v>
      </c>
      <c r="C20" s="15">
        <v>18</v>
      </c>
      <c r="D20" s="16"/>
      <c r="E20" s="16"/>
      <c r="F20" s="13">
        <f>D20/C20</f>
        <v>0</v>
      </c>
      <c r="G20" s="3">
        <v>0.2</v>
      </c>
      <c r="H20" s="13">
        <f>G20*D20</f>
        <v>0</v>
      </c>
      <c r="I20" s="13"/>
    </row>
    <row r="21" spans="1:9">
      <c r="A21" s="4">
        <v>783811</v>
      </c>
      <c r="B21" s="3" t="s">
        <v>17</v>
      </c>
      <c r="C21" s="15">
        <v>4</v>
      </c>
      <c r="D21" s="16"/>
      <c r="E21" s="16">
        <v>150</v>
      </c>
      <c r="F21" s="13">
        <f>E21/15</f>
        <v>10</v>
      </c>
      <c r="G21" s="3">
        <v>3.5</v>
      </c>
      <c r="H21" s="13">
        <f>E21</f>
        <v>150</v>
      </c>
      <c r="I21" s="13" t="s">
        <v>19</v>
      </c>
    </row>
    <row r="22" spans="1:9">
      <c r="A22" s="4">
        <v>783804</v>
      </c>
      <c r="B22" s="3" t="s">
        <v>15</v>
      </c>
      <c r="C22" s="15">
        <v>18</v>
      </c>
      <c r="D22" s="16"/>
      <c r="E22" s="16"/>
      <c r="F22" s="13">
        <f>D22/C22</f>
        <v>0</v>
      </c>
      <c r="G22" s="3">
        <v>0.2</v>
      </c>
      <c r="H22" s="13">
        <f>G22*D22</f>
        <v>0</v>
      </c>
      <c r="I22" s="13"/>
    </row>
    <row r="23" spans="1:9">
      <c r="A23" s="4">
        <v>783828</v>
      </c>
      <c r="B23" s="3" t="s">
        <v>18</v>
      </c>
      <c r="C23" s="15">
        <v>4</v>
      </c>
      <c r="D23" s="16"/>
      <c r="E23" s="16"/>
      <c r="F23" s="13">
        <f>E23/15</f>
        <v>0</v>
      </c>
      <c r="G23" s="3">
        <v>3.5</v>
      </c>
      <c r="H23" s="13">
        <f t="shared" ref="H23:H24" si="0">E23</f>
        <v>0</v>
      </c>
      <c r="I23" s="13" t="s">
        <v>19</v>
      </c>
    </row>
    <row r="24" spans="1:9">
      <c r="A24" s="4">
        <v>8784474</v>
      </c>
      <c r="B24" s="3" t="s">
        <v>43</v>
      </c>
      <c r="C24" s="15">
        <v>2</v>
      </c>
      <c r="D24" s="16"/>
      <c r="E24" s="16"/>
      <c r="F24" s="13">
        <f>E24/15</f>
        <v>0</v>
      </c>
      <c r="G24" s="3">
        <v>7.5</v>
      </c>
      <c r="H24" s="13">
        <f t="shared" si="0"/>
        <v>0</v>
      </c>
      <c r="I24" s="13" t="s">
        <v>21</v>
      </c>
    </row>
    <row r="25" spans="1:9">
      <c r="A25" s="4">
        <v>8444194</v>
      </c>
      <c r="B25" s="5" t="s">
        <v>22</v>
      </c>
      <c r="C25" s="15">
        <v>6</v>
      </c>
      <c r="D25" s="16">
        <v>270</v>
      </c>
      <c r="E25" s="18"/>
      <c r="F25" s="13">
        <f t="shared" ref="F25:F31" si="1">D25/C25</f>
        <v>45</v>
      </c>
      <c r="G25" s="3">
        <v>0.1</v>
      </c>
      <c r="H25" s="13">
        <f t="shared" ref="H25:H31" si="2">G25*D25</f>
        <v>27</v>
      </c>
      <c r="I25" s="13"/>
    </row>
    <row r="26" spans="1:9">
      <c r="A26" s="4">
        <v>8444187</v>
      </c>
      <c r="B26" s="5" t="s">
        <v>23</v>
      </c>
      <c r="C26" s="15">
        <v>6</v>
      </c>
      <c r="D26" s="16">
        <v>114</v>
      </c>
      <c r="E26" s="18"/>
      <c r="F26" s="13">
        <f t="shared" si="1"/>
        <v>19</v>
      </c>
      <c r="G26" s="3">
        <v>0.1</v>
      </c>
      <c r="H26" s="13">
        <f t="shared" si="2"/>
        <v>11.4</v>
      </c>
      <c r="I26" s="13"/>
    </row>
    <row r="27" spans="1:9">
      <c r="A27" s="4">
        <v>8444163</v>
      </c>
      <c r="B27" s="5" t="s">
        <v>24</v>
      </c>
      <c r="C27" s="15">
        <v>8</v>
      </c>
      <c r="D27" s="16"/>
      <c r="E27" s="18"/>
      <c r="F27" s="13">
        <f t="shared" si="1"/>
        <v>0</v>
      </c>
      <c r="G27" s="3">
        <v>0.1</v>
      </c>
      <c r="H27" s="13">
        <f t="shared" si="2"/>
        <v>0</v>
      </c>
      <c r="I27" s="13"/>
    </row>
    <row r="28" spans="1:9">
      <c r="A28" s="4">
        <v>8444170</v>
      </c>
      <c r="B28" s="5" t="s">
        <v>25</v>
      </c>
      <c r="C28" s="15">
        <v>8</v>
      </c>
      <c r="D28" s="16">
        <v>200</v>
      </c>
      <c r="E28" s="18"/>
      <c r="F28" s="13">
        <f t="shared" si="1"/>
        <v>25</v>
      </c>
      <c r="G28" s="3">
        <v>0.1</v>
      </c>
      <c r="H28" s="13">
        <f t="shared" si="2"/>
        <v>20</v>
      </c>
      <c r="I28" s="13"/>
    </row>
    <row r="29" spans="1:9">
      <c r="A29" s="4">
        <v>9988377</v>
      </c>
      <c r="B29" s="5" t="s">
        <v>26</v>
      </c>
      <c r="C29" s="15">
        <v>16</v>
      </c>
      <c r="D29" s="18"/>
      <c r="E29" s="18"/>
      <c r="F29" s="13">
        <f t="shared" si="1"/>
        <v>0</v>
      </c>
      <c r="G29" s="3">
        <v>0.14000000000000001</v>
      </c>
      <c r="H29" s="13">
        <f t="shared" si="2"/>
        <v>0</v>
      </c>
      <c r="I29" s="13"/>
    </row>
    <row r="30" spans="1:9">
      <c r="A30" s="4">
        <v>9988391</v>
      </c>
      <c r="B30" s="5" t="s">
        <v>27</v>
      </c>
      <c r="C30" s="15">
        <v>16</v>
      </c>
      <c r="D30" s="16">
        <v>32</v>
      </c>
      <c r="E30" s="18"/>
      <c r="F30" s="13">
        <f t="shared" si="1"/>
        <v>2</v>
      </c>
      <c r="G30" s="3">
        <v>0.14000000000000001</v>
      </c>
      <c r="H30" s="13">
        <f t="shared" si="2"/>
        <v>4.4800000000000004</v>
      </c>
      <c r="I30" s="13"/>
    </row>
    <row r="31" spans="1:9">
      <c r="A31" s="4">
        <v>5034819</v>
      </c>
      <c r="B31" s="5" t="s">
        <v>28</v>
      </c>
      <c r="C31" s="15">
        <v>6</v>
      </c>
      <c r="D31" s="16">
        <v>432</v>
      </c>
      <c r="E31" s="18"/>
      <c r="F31" s="13">
        <f t="shared" si="1"/>
        <v>72</v>
      </c>
      <c r="G31" s="3">
        <v>0.18</v>
      </c>
      <c r="H31" s="13">
        <f t="shared" si="2"/>
        <v>77.759999999999991</v>
      </c>
      <c r="I31" s="13"/>
    </row>
    <row r="32" spans="1:9" s="23" customFormat="1">
      <c r="A32" s="6">
        <v>5039845</v>
      </c>
      <c r="B32" s="7" t="s">
        <v>47</v>
      </c>
      <c r="C32" s="19">
        <v>6</v>
      </c>
      <c r="D32" s="20"/>
      <c r="E32" s="20"/>
      <c r="F32" s="21">
        <f>E32/15</f>
        <v>0</v>
      </c>
      <c r="G32" s="22">
        <v>2.5</v>
      </c>
      <c r="H32" s="13">
        <f t="shared" ref="H32:H35" si="3">E32</f>
        <v>0</v>
      </c>
      <c r="I32" s="21" t="s">
        <v>48</v>
      </c>
    </row>
    <row r="33" spans="1:9">
      <c r="A33" s="4">
        <v>2981244</v>
      </c>
      <c r="B33" s="5" t="s">
        <v>29</v>
      </c>
      <c r="C33" s="15">
        <v>6</v>
      </c>
      <c r="D33" s="18"/>
      <c r="E33" s="18"/>
      <c r="F33" s="13">
        <f>E33/7.8</f>
        <v>0</v>
      </c>
      <c r="G33" s="3">
        <v>1.3</v>
      </c>
      <c r="H33" s="13">
        <f t="shared" si="3"/>
        <v>0</v>
      </c>
      <c r="I33" s="13" t="s">
        <v>20</v>
      </c>
    </row>
    <row r="34" spans="1:9">
      <c r="A34" s="4">
        <v>8785198</v>
      </c>
      <c r="B34" s="5" t="s">
        <v>30</v>
      </c>
      <c r="C34" s="15">
        <v>5</v>
      </c>
      <c r="D34" s="18"/>
      <c r="E34" s="16">
        <v>16.5</v>
      </c>
      <c r="F34" s="13">
        <f>E34/16.5</f>
        <v>1</v>
      </c>
      <c r="G34" s="3">
        <v>3.2</v>
      </c>
      <c r="H34" s="13">
        <f t="shared" si="3"/>
        <v>16.5</v>
      </c>
      <c r="I34" s="13" t="s">
        <v>16</v>
      </c>
    </row>
    <row r="35" spans="1:9">
      <c r="A35" s="4">
        <v>8785228</v>
      </c>
      <c r="B35" s="5" t="s">
        <v>52</v>
      </c>
      <c r="C35" s="15">
        <v>5</v>
      </c>
      <c r="D35" s="18"/>
      <c r="E35" s="18"/>
      <c r="F35" s="13">
        <f>E35/16.5</f>
        <v>0</v>
      </c>
      <c r="G35" s="3">
        <v>3.2</v>
      </c>
      <c r="H35" s="13">
        <f t="shared" si="3"/>
        <v>0</v>
      </c>
      <c r="I35" s="13" t="s">
        <v>16</v>
      </c>
    </row>
    <row r="36" spans="1:9">
      <c r="A36" s="4">
        <v>9988452</v>
      </c>
      <c r="B36" s="5" t="s">
        <v>31</v>
      </c>
      <c r="C36" s="15">
        <v>8</v>
      </c>
      <c r="D36" s="18"/>
      <c r="E36" s="18"/>
      <c r="F36" s="13">
        <f t="shared" ref="F36:F42" si="4">D36/C36</f>
        <v>0</v>
      </c>
      <c r="G36" s="3">
        <v>0.4</v>
      </c>
      <c r="H36" s="13">
        <f t="shared" ref="H36:H41" si="5">G36*D36</f>
        <v>0</v>
      </c>
      <c r="I36" s="13"/>
    </row>
    <row r="37" spans="1:9">
      <c r="A37" s="4">
        <v>9988476</v>
      </c>
      <c r="B37" s="5" t="s">
        <v>32</v>
      </c>
      <c r="C37" s="15">
        <v>28</v>
      </c>
      <c r="D37" s="16">
        <v>56</v>
      </c>
      <c r="E37" s="18"/>
      <c r="F37" s="13">
        <f t="shared" si="4"/>
        <v>2</v>
      </c>
      <c r="G37" s="3">
        <v>0.4</v>
      </c>
      <c r="H37" s="13">
        <f t="shared" si="5"/>
        <v>22.400000000000002</v>
      </c>
      <c r="I37" s="13"/>
    </row>
    <row r="38" spans="1:9">
      <c r="A38" s="4">
        <v>9988681</v>
      </c>
      <c r="B38" s="5" t="s">
        <v>44</v>
      </c>
      <c r="C38" s="15">
        <v>16</v>
      </c>
      <c r="D38" s="16">
        <v>112</v>
      </c>
      <c r="E38" s="18"/>
      <c r="F38" s="13">
        <f t="shared" si="4"/>
        <v>7</v>
      </c>
      <c r="G38" s="3">
        <v>0.18</v>
      </c>
      <c r="H38" s="13">
        <f t="shared" si="5"/>
        <v>20.16</v>
      </c>
      <c r="I38" s="13"/>
    </row>
    <row r="39" spans="1:9">
      <c r="A39" s="4">
        <v>9988438</v>
      </c>
      <c r="B39" s="5" t="s">
        <v>33</v>
      </c>
      <c r="C39" s="15">
        <v>16</v>
      </c>
      <c r="D39" s="16">
        <v>48</v>
      </c>
      <c r="E39" s="18"/>
      <c r="F39" s="13">
        <f t="shared" si="4"/>
        <v>3</v>
      </c>
      <c r="G39" s="3">
        <v>0.18</v>
      </c>
      <c r="H39" s="13">
        <f t="shared" si="5"/>
        <v>8.64</v>
      </c>
      <c r="I39" s="13"/>
    </row>
    <row r="40" spans="1:9">
      <c r="A40" s="4">
        <v>9988445</v>
      </c>
      <c r="B40" s="5" t="s">
        <v>34</v>
      </c>
      <c r="C40" s="15">
        <v>16</v>
      </c>
      <c r="D40" s="16">
        <v>64</v>
      </c>
      <c r="E40" s="18"/>
      <c r="F40" s="13">
        <f t="shared" si="4"/>
        <v>4</v>
      </c>
      <c r="G40" s="3">
        <v>0.18</v>
      </c>
      <c r="H40" s="13">
        <f t="shared" si="5"/>
        <v>11.52</v>
      </c>
      <c r="I40" s="13"/>
    </row>
    <row r="41" spans="1:9">
      <c r="A41" s="4">
        <v>9988421</v>
      </c>
      <c r="B41" s="5" t="s">
        <v>35</v>
      </c>
      <c r="C41" s="15">
        <v>16</v>
      </c>
      <c r="D41" s="16"/>
      <c r="E41" s="18"/>
      <c r="F41" s="13">
        <f t="shared" si="4"/>
        <v>0</v>
      </c>
      <c r="G41" s="3">
        <v>0.14000000000000001</v>
      </c>
      <c r="H41" s="13">
        <f t="shared" si="5"/>
        <v>0</v>
      </c>
      <c r="I41" s="13"/>
    </row>
    <row r="42" spans="1:9">
      <c r="A42" s="4">
        <v>9988674</v>
      </c>
      <c r="B42" s="5" t="s">
        <v>45</v>
      </c>
      <c r="C42" s="15">
        <v>16</v>
      </c>
      <c r="D42" s="18"/>
      <c r="E42" s="18"/>
      <c r="F42" s="13">
        <f t="shared" si="4"/>
        <v>0</v>
      </c>
      <c r="G42" s="3">
        <v>0.18</v>
      </c>
      <c r="H42" s="13">
        <f>D42*G42</f>
        <v>0</v>
      </c>
      <c r="I42" s="13"/>
    </row>
    <row r="43" spans="1:9">
      <c r="A43" s="13"/>
      <c r="B43" s="28" t="s">
        <v>12</v>
      </c>
      <c r="C43" s="13"/>
      <c r="D43" s="18"/>
      <c r="E43" s="18"/>
      <c r="F43" s="13"/>
      <c r="G43" s="13"/>
      <c r="H43" s="5">
        <f>SUM(H4:H42)</f>
        <v>1505.2600000000002</v>
      </c>
      <c r="I43" s="13"/>
    </row>
    <row r="46" spans="1:9">
      <c r="A46" s="10">
        <f>H43+Бердянск!H43+Донецк!H43+Луганск!H43</f>
        <v>2459.58</v>
      </c>
    </row>
  </sheetData>
  <sheetProtection selectLockedCells="1" selectUnlockedCells="1"/>
  <autoFilter ref="A3:I43" xr:uid="{ACC45556-0BB0-4EEF-8A52-221BB959BD45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66F1-06A8-41EC-BC4B-F32AF7AFAB0A}">
  <dimension ref="A1:I43"/>
  <sheetViews>
    <sheetView topLeftCell="A7" workbookViewId="0">
      <selection activeCell="E16" sqref="E16"/>
    </sheetView>
  </sheetViews>
  <sheetFormatPr defaultColWidth="8.7109375" defaultRowHeight="12.75"/>
  <cols>
    <col min="1" max="1" width="10" style="10" customWidth="1"/>
    <col min="2" max="2" width="90.85546875" style="10" customWidth="1"/>
    <col min="3" max="3" width="18.140625" style="10" customWidth="1"/>
    <col min="4" max="5" width="21.5703125" style="11" customWidth="1"/>
    <col min="6" max="6" width="16.7109375" style="10" bestFit="1" customWidth="1"/>
    <col min="7" max="7" width="24.85546875" style="10" customWidth="1"/>
    <col min="8" max="8" width="16.28515625" style="10" customWidth="1"/>
    <col min="9" max="9" width="40.7109375" style="10" bestFit="1" customWidth="1"/>
    <col min="10" max="10" width="34.85546875" style="10" customWidth="1"/>
    <col min="11" max="16384" width="8.7109375" style="10"/>
  </cols>
  <sheetData>
    <row r="1" spans="1:9">
      <c r="A1" s="13"/>
      <c r="B1" s="13"/>
      <c r="C1" s="13"/>
      <c r="D1" s="24"/>
      <c r="E1" s="18"/>
      <c r="F1" s="13"/>
      <c r="G1" s="13"/>
      <c r="H1" s="13"/>
      <c r="I1" s="13"/>
    </row>
    <row r="2" spans="1:9" ht="38.25">
      <c r="A2" s="13" t="s">
        <v>58</v>
      </c>
      <c r="B2" s="12" t="s">
        <v>13</v>
      </c>
      <c r="C2" s="13"/>
      <c r="D2" s="14" t="s">
        <v>9</v>
      </c>
      <c r="E2" s="14" t="s">
        <v>10</v>
      </c>
      <c r="F2" s="13"/>
      <c r="G2" s="13"/>
      <c r="H2" s="13"/>
      <c r="I2" s="13"/>
    </row>
    <row r="3" spans="1:9">
      <c r="A3" s="25" t="s">
        <v>0</v>
      </c>
      <c r="B3" s="25" t="s">
        <v>1</v>
      </c>
      <c r="C3" s="25" t="s">
        <v>2</v>
      </c>
      <c r="D3" s="26" t="s">
        <v>3</v>
      </c>
      <c r="E3" s="26" t="s">
        <v>4</v>
      </c>
      <c r="F3" s="25" t="s">
        <v>5</v>
      </c>
      <c r="G3" s="27" t="s">
        <v>11</v>
      </c>
      <c r="H3" s="13" t="s">
        <v>6</v>
      </c>
      <c r="I3" s="13" t="s">
        <v>7</v>
      </c>
    </row>
    <row r="4" spans="1:9">
      <c r="A4" s="2">
        <v>5038435</v>
      </c>
      <c r="B4" s="3" t="s">
        <v>41</v>
      </c>
      <c r="C4" s="15">
        <v>10</v>
      </c>
      <c r="D4" s="16">
        <v>410</v>
      </c>
      <c r="E4" s="16"/>
      <c r="F4" s="13">
        <f>D4/C4</f>
        <v>41</v>
      </c>
      <c r="G4" s="3">
        <v>0.18</v>
      </c>
      <c r="H4" s="13">
        <f>G4*D4</f>
        <v>73.8</v>
      </c>
      <c r="I4" s="13"/>
    </row>
    <row r="5" spans="1:9">
      <c r="A5" s="2">
        <v>5523701</v>
      </c>
      <c r="B5" s="3" t="s">
        <v>59</v>
      </c>
      <c r="C5" s="15">
        <v>2</v>
      </c>
      <c r="D5" s="16"/>
      <c r="E5" s="16"/>
      <c r="F5" s="13">
        <f>E5/7</f>
        <v>0</v>
      </c>
      <c r="G5" s="3">
        <v>3.5</v>
      </c>
      <c r="H5" s="13">
        <f>E5</f>
        <v>0</v>
      </c>
      <c r="I5" s="13"/>
    </row>
    <row r="6" spans="1:9">
      <c r="A6" s="2">
        <v>5038459</v>
      </c>
      <c r="B6" s="3" t="s">
        <v>36</v>
      </c>
      <c r="C6" s="15">
        <v>10</v>
      </c>
      <c r="D6" s="16">
        <v>450</v>
      </c>
      <c r="E6" s="16"/>
      <c r="F6" s="13">
        <f>D6/C6</f>
        <v>45</v>
      </c>
      <c r="G6" s="3">
        <v>0.18</v>
      </c>
      <c r="H6" s="13">
        <f>G6*D6</f>
        <v>81</v>
      </c>
      <c r="I6" s="13"/>
    </row>
    <row r="7" spans="1:9">
      <c r="A7" s="4">
        <v>5038596</v>
      </c>
      <c r="B7" s="3" t="s">
        <v>38</v>
      </c>
      <c r="C7" s="15">
        <v>6</v>
      </c>
      <c r="D7" s="16"/>
      <c r="E7" s="16"/>
      <c r="F7" s="13">
        <f>E7/15</f>
        <v>0</v>
      </c>
      <c r="G7" s="13">
        <v>2.5</v>
      </c>
      <c r="H7" s="13">
        <f>E7</f>
        <v>0</v>
      </c>
      <c r="I7" s="13" t="s">
        <v>39</v>
      </c>
    </row>
    <row r="8" spans="1:9">
      <c r="A8" s="2">
        <v>5038411</v>
      </c>
      <c r="B8" s="3" t="s">
        <v>37</v>
      </c>
      <c r="C8" s="15">
        <v>10</v>
      </c>
      <c r="D8" s="16">
        <v>260</v>
      </c>
      <c r="E8" s="16"/>
      <c r="F8" s="13">
        <f>D8/C8</f>
        <v>26</v>
      </c>
      <c r="G8" s="3">
        <v>0.18</v>
      </c>
      <c r="H8" s="13">
        <f>G8*D8</f>
        <v>46.8</v>
      </c>
      <c r="I8" s="13"/>
    </row>
    <row r="9" spans="1:9">
      <c r="A9" s="4">
        <v>5038572</v>
      </c>
      <c r="B9" s="3" t="s">
        <v>40</v>
      </c>
      <c r="C9" s="15">
        <v>6</v>
      </c>
      <c r="D9" s="16"/>
      <c r="E9" s="16">
        <v>45</v>
      </c>
      <c r="F9" s="13">
        <f>E9/15</f>
        <v>3</v>
      </c>
      <c r="G9" s="13">
        <v>2.5</v>
      </c>
      <c r="H9" s="13">
        <f>E9</f>
        <v>45</v>
      </c>
      <c r="I9" s="13" t="s">
        <v>39</v>
      </c>
    </row>
    <row r="10" spans="1:9">
      <c r="A10" s="2">
        <v>5038398</v>
      </c>
      <c r="B10" s="3" t="s">
        <v>42</v>
      </c>
      <c r="C10" s="15">
        <v>10</v>
      </c>
      <c r="D10" s="16">
        <v>50</v>
      </c>
      <c r="E10" s="16"/>
      <c r="F10" s="13">
        <f>D10/C10</f>
        <v>5</v>
      </c>
      <c r="G10" s="3">
        <v>0.18</v>
      </c>
      <c r="H10" s="13">
        <f>G10*D10</f>
        <v>9</v>
      </c>
      <c r="I10" s="13"/>
    </row>
    <row r="11" spans="1:9">
      <c r="A11" s="29">
        <v>5039609</v>
      </c>
      <c r="B11" s="8" t="s">
        <v>55</v>
      </c>
      <c r="C11" s="15">
        <v>8</v>
      </c>
      <c r="D11" s="16"/>
      <c r="E11" s="16"/>
      <c r="F11" s="13">
        <f>D11/C11</f>
        <v>0</v>
      </c>
      <c r="G11" s="3">
        <v>0.4</v>
      </c>
      <c r="H11" s="13">
        <f>G11*D11</f>
        <v>0</v>
      </c>
      <c r="I11" s="13"/>
    </row>
    <row r="12" spans="1:9">
      <c r="A12" s="4">
        <v>5038619</v>
      </c>
      <c r="B12" s="3" t="s">
        <v>51</v>
      </c>
      <c r="C12" s="15">
        <v>6</v>
      </c>
      <c r="D12" s="16"/>
      <c r="E12" s="16"/>
      <c r="F12" s="13">
        <f>E12/15</f>
        <v>0</v>
      </c>
      <c r="G12" s="13">
        <v>2.5</v>
      </c>
      <c r="H12" s="13">
        <f>E12</f>
        <v>0</v>
      </c>
      <c r="I12" s="13" t="s">
        <v>39</v>
      </c>
    </row>
    <row r="13" spans="1:9">
      <c r="A13" s="4">
        <v>5038855</v>
      </c>
      <c r="B13" s="9" t="s">
        <v>50</v>
      </c>
      <c r="C13" s="15">
        <v>10</v>
      </c>
      <c r="D13" s="16"/>
      <c r="E13" s="16"/>
      <c r="F13" s="13">
        <f>D13/C13</f>
        <v>0</v>
      </c>
      <c r="G13" s="3">
        <v>0.2</v>
      </c>
      <c r="H13" s="13">
        <f>G13*D13</f>
        <v>0</v>
      </c>
      <c r="I13" s="13"/>
    </row>
    <row r="14" spans="1:9">
      <c r="A14" s="1">
        <v>5039647</v>
      </c>
      <c r="B14" s="30" t="s">
        <v>56</v>
      </c>
      <c r="C14" s="15">
        <v>8</v>
      </c>
      <c r="D14" s="16"/>
      <c r="E14" s="16"/>
      <c r="F14" s="13">
        <f>D14/C14</f>
        <v>0</v>
      </c>
      <c r="G14" s="3">
        <v>0.4</v>
      </c>
      <c r="H14" s="13">
        <f>G14*D14</f>
        <v>0</v>
      </c>
      <c r="I14" s="13"/>
    </row>
    <row r="15" spans="1:9">
      <c r="A15" s="4">
        <v>5038831</v>
      </c>
      <c r="B15" s="3" t="s">
        <v>46</v>
      </c>
      <c r="C15" s="17">
        <v>10</v>
      </c>
      <c r="D15" s="16"/>
      <c r="E15" s="16"/>
      <c r="F15" s="13">
        <f>D15/C15</f>
        <v>0</v>
      </c>
      <c r="G15" s="3">
        <v>0.18</v>
      </c>
      <c r="H15" s="13">
        <f>G15*D15</f>
        <v>0</v>
      </c>
      <c r="I15" s="13"/>
    </row>
    <row r="16" spans="1:9">
      <c r="A16" s="1">
        <v>5039623</v>
      </c>
      <c r="B16" s="8" t="s">
        <v>57</v>
      </c>
      <c r="C16" s="17">
        <v>8</v>
      </c>
      <c r="D16" s="16"/>
      <c r="E16" s="16"/>
      <c r="F16" s="13">
        <f>D16/C16</f>
        <v>0</v>
      </c>
      <c r="G16" s="3">
        <v>0.4</v>
      </c>
      <c r="H16" s="13">
        <f>G16*D16</f>
        <v>0</v>
      </c>
      <c r="I16" s="13"/>
    </row>
    <row r="17" spans="1:9">
      <c r="A17" s="4">
        <v>5522704</v>
      </c>
      <c r="B17" s="3" t="s">
        <v>54</v>
      </c>
      <c r="C17" s="15">
        <v>2</v>
      </c>
      <c r="D17" s="16"/>
      <c r="E17" s="16"/>
      <c r="F17" s="13">
        <f>E17/7</f>
        <v>0</v>
      </c>
      <c r="G17" s="3">
        <v>3.5</v>
      </c>
      <c r="H17" s="13">
        <f>E17</f>
        <v>0</v>
      </c>
      <c r="I17" s="13" t="s">
        <v>8</v>
      </c>
    </row>
    <row r="18" spans="1:9">
      <c r="A18" s="4">
        <v>1018950</v>
      </c>
      <c r="B18" s="3" t="s">
        <v>49</v>
      </c>
      <c r="C18" s="15">
        <v>10</v>
      </c>
      <c r="D18" s="16"/>
      <c r="E18" s="16"/>
      <c r="F18" s="13">
        <f>D18/C18</f>
        <v>0</v>
      </c>
      <c r="G18" s="3">
        <v>0.18</v>
      </c>
      <c r="H18" s="13">
        <f>G18*D18</f>
        <v>0</v>
      </c>
      <c r="I18" s="13"/>
    </row>
    <row r="19" spans="1:9">
      <c r="A19" s="4">
        <v>1018967</v>
      </c>
      <c r="B19" s="3" t="s">
        <v>53</v>
      </c>
      <c r="C19" s="15">
        <v>10</v>
      </c>
      <c r="D19" s="16"/>
      <c r="E19" s="16"/>
      <c r="F19" s="13">
        <f>D19/C19</f>
        <v>0</v>
      </c>
      <c r="G19" s="3">
        <v>0.18</v>
      </c>
      <c r="H19" s="13">
        <f>G19*D19</f>
        <v>0</v>
      </c>
      <c r="I19" s="13"/>
    </row>
    <row r="20" spans="1:9">
      <c r="A20" s="4">
        <v>783798</v>
      </c>
      <c r="B20" s="3" t="s">
        <v>14</v>
      </c>
      <c r="C20" s="15">
        <v>18</v>
      </c>
      <c r="D20" s="16">
        <v>216</v>
      </c>
      <c r="E20" s="16"/>
      <c r="F20" s="13">
        <f>D20/C20</f>
        <v>12</v>
      </c>
      <c r="G20" s="3">
        <v>0.2</v>
      </c>
      <c r="H20" s="13">
        <f>G20*D20</f>
        <v>43.2</v>
      </c>
      <c r="I20" s="13"/>
    </row>
    <row r="21" spans="1:9">
      <c r="A21" s="4">
        <v>783811</v>
      </c>
      <c r="B21" s="3" t="s">
        <v>17</v>
      </c>
      <c r="C21" s="15">
        <v>4</v>
      </c>
      <c r="D21" s="16"/>
      <c r="E21" s="16">
        <v>105</v>
      </c>
      <c r="F21" s="13">
        <f>E21/15</f>
        <v>7</v>
      </c>
      <c r="G21" s="3">
        <v>3.5</v>
      </c>
      <c r="H21" s="13">
        <f>E21</f>
        <v>105</v>
      </c>
      <c r="I21" s="13" t="s">
        <v>19</v>
      </c>
    </row>
    <row r="22" spans="1:9">
      <c r="A22" s="4">
        <v>783804</v>
      </c>
      <c r="B22" s="3" t="s">
        <v>15</v>
      </c>
      <c r="C22" s="15">
        <v>18</v>
      </c>
      <c r="D22" s="16">
        <v>126</v>
      </c>
      <c r="E22" s="16"/>
      <c r="F22" s="13">
        <f>D22/C22</f>
        <v>7</v>
      </c>
      <c r="G22" s="3">
        <v>0.2</v>
      </c>
      <c r="H22" s="13">
        <f>G22*D22</f>
        <v>25.200000000000003</v>
      </c>
      <c r="I22" s="13"/>
    </row>
    <row r="23" spans="1:9">
      <c r="A23" s="4">
        <v>783828</v>
      </c>
      <c r="B23" s="3" t="s">
        <v>18</v>
      </c>
      <c r="C23" s="15">
        <v>4</v>
      </c>
      <c r="D23" s="16"/>
      <c r="E23" s="16"/>
      <c r="F23" s="13">
        <f>E23/15</f>
        <v>0</v>
      </c>
      <c r="G23" s="3">
        <v>3.5</v>
      </c>
      <c r="H23" s="13">
        <f>E23</f>
        <v>0</v>
      </c>
      <c r="I23" s="13" t="s">
        <v>19</v>
      </c>
    </row>
    <row r="24" spans="1:9">
      <c r="A24" s="4">
        <v>8784474</v>
      </c>
      <c r="B24" s="3" t="s">
        <v>43</v>
      </c>
      <c r="C24" s="15">
        <v>2</v>
      </c>
      <c r="D24" s="16"/>
      <c r="E24" s="16"/>
      <c r="F24" s="13">
        <f>E24/15</f>
        <v>0</v>
      </c>
      <c r="G24" s="3">
        <v>7.5</v>
      </c>
      <c r="H24" s="13">
        <f>E24</f>
        <v>0</v>
      </c>
      <c r="I24" s="13" t="s">
        <v>21</v>
      </c>
    </row>
    <row r="25" spans="1:9">
      <c r="A25" s="4">
        <v>8444194</v>
      </c>
      <c r="B25" s="5" t="s">
        <v>22</v>
      </c>
      <c r="C25" s="15">
        <v>6</v>
      </c>
      <c r="D25" s="16">
        <v>150</v>
      </c>
      <c r="E25" s="18"/>
      <c r="F25" s="13">
        <f t="shared" ref="F25:F31" si="0">D25/C25</f>
        <v>25</v>
      </c>
      <c r="G25" s="3">
        <v>0.1</v>
      </c>
      <c r="H25" s="13">
        <f t="shared" ref="H25:H31" si="1">G25*D25</f>
        <v>15</v>
      </c>
      <c r="I25" s="13"/>
    </row>
    <row r="26" spans="1:9">
      <c r="A26" s="4">
        <v>8444187</v>
      </c>
      <c r="B26" s="5" t="s">
        <v>23</v>
      </c>
      <c r="C26" s="15">
        <v>6</v>
      </c>
      <c r="D26" s="16">
        <v>252</v>
      </c>
      <c r="E26" s="18"/>
      <c r="F26" s="13">
        <f t="shared" si="0"/>
        <v>42</v>
      </c>
      <c r="G26" s="3">
        <v>0.1</v>
      </c>
      <c r="H26" s="13">
        <f t="shared" si="1"/>
        <v>25.200000000000003</v>
      </c>
      <c r="I26" s="13"/>
    </row>
    <row r="27" spans="1:9">
      <c r="A27" s="4">
        <v>8444163</v>
      </c>
      <c r="B27" s="5" t="s">
        <v>24</v>
      </c>
      <c r="C27" s="15">
        <v>8</v>
      </c>
      <c r="D27" s="16"/>
      <c r="E27" s="18"/>
      <c r="F27" s="13">
        <f t="shared" si="0"/>
        <v>0</v>
      </c>
      <c r="G27" s="3">
        <v>0.1</v>
      </c>
      <c r="H27" s="13">
        <f t="shared" si="1"/>
        <v>0</v>
      </c>
      <c r="I27" s="13"/>
    </row>
    <row r="28" spans="1:9">
      <c r="A28" s="4">
        <v>8444170</v>
      </c>
      <c r="B28" s="5" t="s">
        <v>25</v>
      </c>
      <c r="C28" s="15">
        <v>8</v>
      </c>
      <c r="D28" s="16"/>
      <c r="E28" s="18"/>
      <c r="F28" s="13">
        <f t="shared" si="0"/>
        <v>0</v>
      </c>
      <c r="G28" s="3">
        <v>0.1</v>
      </c>
      <c r="H28" s="13">
        <f t="shared" si="1"/>
        <v>0</v>
      </c>
      <c r="I28" s="13"/>
    </row>
    <row r="29" spans="1:9">
      <c r="A29" s="4">
        <v>9988377</v>
      </c>
      <c r="B29" s="5" t="s">
        <v>26</v>
      </c>
      <c r="C29" s="15">
        <v>16</v>
      </c>
      <c r="D29" s="18"/>
      <c r="E29" s="18"/>
      <c r="F29" s="13">
        <f t="shared" si="0"/>
        <v>0</v>
      </c>
      <c r="G29" s="3">
        <v>0.14000000000000001</v>
      </c>
      <c r="H29" s="13">
        <f t="shared" si="1"/>
        <v>0</v>
      </c>
      <c r="I29" s="13"/>
    </row>
    <row r="30" spans="1:9">
      <c r="A30" s="4">
        <v>9988391</v>
      </c>
      <c r="B30" s="5" t="s">
        <v>27</v>
      </c>
      <c r="C30" s="15">
        <v>16</v>
      </c>
      <c r="D30" s="16"/>
      <c r="E30" s="18"/>
      <c r="F30" s="13">
        <f t="shared" si="0"/>
        <v>0</v>
      </c>
      <c r="G30" s="3">
        <v>0.14000000000000001</v>
      </c>
      <c r="H30" s="13">
        <f t="shared" si="1"/>
        <v>0</v>
      </c>
      <c r="I30" s="13"/>
    </row>
    <row r="31" spans="1:9">
      <c r="A31" s="4">
        <v>5034819</v>
      </c>
      <c r="B31" s="5" t="s">
        <v>28</v>
      </c>
      <c r="C31" s="15">
        <v>6</v>
      </c>
      <c r="D31" s="18"/>
      <c r="E31" s="18"/>
      <c r="F31" s="13">
        <f t="shared" si="0"/>
        <v>0</v>
      </c>
      <c r="G31" s="3">
        <v>0.18</v>
      </c>
      <c r="H31" s="13">
        <f t="shared" si="1"/>
        <v>0</v>
      </c>
      <c r="I31" s="13"/>
    </row>
    <row r="32" spans="1:9" s="23" customFormat="1">
      <c r="A32" s="6">
        <v>5039845</v>
      </c>
      <c r="B32" s="7" t="s">
        <v>47</v>
      </c>
      <c r="C32" s="19">
        <v>6</v>
      </c>
      <c r="D32" s="20"/>
      <c r="E32" s="20"/>
      <c r="F32" s="21">
        <f>E32/15</f>
        <v>0</v>
      </c>
      <c r="G32" s="22">
        <v>2.5</v>
      </c>
      <c r="H32" s="13">
        <f>E32</f>
        <v>0</v>
      </c>
      <c r="I32" s="21" t="s">
        <v>48</v>
      </c>
    </row>
    <row r="33" spans="1:9">
      <c r="A33" s="4">
        <v>2981244</v>
      </c>
      <c r="B33" s="5" t="s">
        <v>29</v>
      </c>
      <c r="C33" s="15">
        <v>6</v>
      </c>
      <c r="D33" s="18"/>
      <c r="E33" s="18"/>
      <c r="F33" s="13">
        <f>E33/7.8</f>
        <v>0</v>
      </c>
      <c r="G33" s="3">
        <v>1.3</v>
      </c>
      <c r="H33" s="13">
        <f>E33</f>
        <v>0</v>
      </c>
      <c r="I33" s="13" t="s">
        <v>20</v>
      </c>
    </row>
    <row r="34" spans="1:9">
      <c r="A34" s="4">
        <v>8785198</v>
      </c>
      <c r="B34" s="5" t="s">
        <v>30</v>
      </c>
      <c r="C34" s="15">
        <v>5</v>
      </c>
      <c r="D34" s="18"/>
      <c r="E34" s="16">
        <v>115.5</v>
      </c>
      <c r="F34" s="13">
        <f>E34/16.5</f>
        <v>7</v>
      </c>
      <c r="G34" s="3">
        <v>3.2</v>
      </c>
      <c r="H34" s="13">
        <f>E34</f>
        <v>115.5</v>
      </c>
      <c r="I34" s="13" t="s">
        <v>16</v>
      </c>
    </row>
    <row r="35" spans="1:9">
      <c r="A35" s="4">
        <v>8785228</v>
      </c>
      <c r="B35" s="5" t="s">
        <v>52</v>
      </c>
      <c r="C35" s="15">
        <v>5</v>
      </c>
      <c r="D35" s="18"/>
      <c r="E35" s="18"/>
      <c r="F35" s="13">
        <f>E35/16.5</f>
        <v>0</v>
      </c>
      <c r="G35" s="3">
        <v>3.2</v>
      </c>
      <c r="H35" s="13">
        <f>E35</f>
        <v>0</v>
      </c>
      <c r="I35" s="13" t="s">
        <v>16</v>
      </c>
    </row>
    <row r="36" spans="1:9">
      <c r="A36" s="4">
        <v>9988452</v>
      </c>
      <c r="B36" s="5" t="s">
        <v>31</v>
      </c>
      <c r="C36" s="15">
        <v>8</v>
      </c>
      <c r="D36" s="16">
        <v>24</v>
      </c>
      <c r="E36" s="18"/>
      <c r="F36" s="13">
        <f t="shared" ref="F36:F42" si="2">D36/C36</f>
        <v>3</v>
      </c>
      <c r="G36" s="3">
        <v>0.4</v>
      </c>
      <c r="H36" s="13">
        <f t="shared" ref="H36:H41" si="3">G36*D36</f>
        <v>9.6000000000000014</v>
      </c>
      <c r="I36" s="13"/>
    </row>
    <row r="37" spans="1:9">
      <c r="A37" s="4">
        <v>9988476</v>
      </c>
      <c r="B37" s="5" t="s">
        <v>32</v>
      </c>
      <c r="C37" s="15">
        <v>28</v>
      </c>
      <c r="D37" s="18"/>
      <c r="E37" s="18"/>
      <c r="F37" s="13">
        <f t="shared" si="2"/>
        <v>0</v>
      </c>
      <c r="G37" s="3">
        <v>0.4</v>
      </c>
      <c r="H37" s="13">
        <f t="shared" si="3"/>
        <v>0</v>
      </c>
      <c r="I37" s="13"/>
    </row>
    <row r="38" spans="1:9">
      <c r="A38" s="4">
        <v>9988681</v>
      </c>
      <c r="B38" s="5" t="s">
        <v>44</v>
      </c>
      <c r="C38" s="15">
        <v>16</v>
      </c>
      <c r="D38" s="16">
        <v>336</v>
      </c>
      <c r="E38" s="18"/>
      <c r="F38" s="13">
        <f t="shared" si="2"/>
        <v>21</v>
      </c>
      <c r="G38" s="3">
        <v>0.18</v>
      </c>
      <c r="H38" s="13">
        <f t="shared" si="3"/>
        <v>60.48</v>
      </c>
      <c r="I38" s="13"/>
    </row>
    <row r="39" spans="1:9">
      <c r="A39" s="4">
        <v>9988438</v>
      </c>
      <c r="B39" s="5" t="s">
        <v>33</v>
      </c>
      <c r="C39" s="15">
        <v>16</v>
      </c>
      <c r="D39" s="16">
        <v>192</v>
      </c>
      <c r="E39" s="18"/>
      <c r="F39" s="13">
        <f t="shared" si="2"/>
        <v>12</v>
      </c>
      <c r="G39" s="3">
        <v>0.18</v>
      </c>
      <c r="H39" s="13">
        <f t="shared" si="3"/>
        <v>34.56</v>
      </c>
      <c r="I39" s="13"/>
    </row>
    <row r="40" spans="1:9">
      <c r="A40" s="4">
        <v>9988445</v>
      </c>
      <c r="B40" s="5" t="s">
        <v>34</v>
      </c>
      <c r="C40" s="15">
        <v>16</v>
      </c>
      <c r="D40" s="16">
        <v>96</v>
      </c>
      <c r="E40" s="18"/>
      <c r="F40" s="13">
        <f t="shared" si="2"/>
        <v>6</v>
      </c>
      <c r="G40" s="3">
        <v>0.18</v>
      </c>
      <c r="H40" s="13">
        <f t="shared" si="3"/>
        <v>17.28</v>
      </c>
      <c r="I40" s="13"/>
    </row>
    <row r="41" spans="1:9">
      <c r="A41" s="4">
        <v>9988421</v>
      </c>
      <c r="B41" s="5" t="s">
        <v>35</v>
      </c>
      <c r="C41" s="15">
        <v>16</v>
      </c>
      <c r="D41" s="18"/>
      <c r="E41" s="18"/>
      <c r="F41" s="13">
        <f t="shared" si="2"/>
        <v>0</v>
      </c>
      <c r="G41" s="3">
        <v>0.14000000000000001</v>
      </c>
      <c r="H41" s="13">
        <f t="shared" si="3"/>
        <v>0</v>
      </c>
      <c r="I41" s="13"/>
    </row>
    <row r="42" spans="1:9">
      <c r="A42" s="4">
        <v>9988674</v>
      </c>
      <c r="B42" s="5" t="s">
        <v>45</v>
      </c>
      <c r="C42" s="15">
        <v>16</v>
      </c>
      <c r="D42" s="18"/>
      <c r="E42" s="18"/>
      <c r="F42" s="13">
        <f t="shared" si="2"/>
        <v>0</v>
      </c>
      <c r="G42" s="3">
        <v>0.18</v>
      </c>
      <c r="H42" s="13">
        <f>D42*G42</f>
        <v>0</v>
      </c>
      <c r="I42" s="13"/>
    </row>
    <row r="43" spans="1:9">
      <c r="A43" s="13"/>
      <c r="B43" s="28" t="s">
        <v>12</v>
      </c>
      <c r="C43" s="13"/>
      <c r="D43" s="18"/>
      <c r="E43" s="18"/>
      <c r="F43" s="13"/>
      <c r="G43" s="13"/>
      <c r="H43" s="5">
        <f>SUM(H4:H42)</f>
        <v>706.62000000000012</v>
      </c>
      <c r="I43" s="13"/>
    </row>
  </sheetData>
  <autoFilter ref="A3:I43" xr:uid="{959B60F6-A4C4-4E25-B7D0-7C2E7DC8189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D6B4-5F20-4ACA-AC2B-3B0D5764A8AE}">
  <dimension ref="A1:I43"/>
  <sheetViews>
    <sheetView topLeftCell="A16" workbookViewId="0">
      <selection activeCell="E48" sqref="E48"/>
    </sheetView>
  </sheetViews>
  <sheetFormatPr defaultColWidth="8.7109375" defaultRowHeight="12.75"/>
  <cols>
    <col min="1" max="1" width="10" style="10" customWidth="1"/>
    <col min="2" max="2" width="90.85546875" style="10" customWidth="1"/>
    <col min="3" max="3" width="18.140625" style="10" customWidth="1"/>
    <col min="4" max="5" width="21.5703125" style="11" customWidth="1"/>
    <col min="6" max="6" width="16.7109375" style="10" bestFit="1" customWidth="1"/>
    <col min="7" max="7" width="24.85546875" style="10" customWidth="1"/>
    <col min="8" max="8" width="16.28515625" style="10" customWidth="1"/>
    <col min="9" max="9" width="40.7109375" style="10" bestFit="1" customWidth="1"/>
    <col min="10" max="10" width="34.85546875" style="10" customWidth="1"/>
    <col min="11" max="16384" width="8.7109375" style="10"/>
  </cols>
  <sheetData>
    <row r="1" spans="1:9">
      <c r="A1" s="13"/>
      <c r="B1" s="13"/>
      <c r="C1" s="13"/>
      <c r="D1" s="24"/>
      <c r="E1" s="18"/>
      <c r="F1" s="13"/>
      <c r="G1" s="13"/>
      <c r="H1" s="13"/>
      <c r="I1" s="13"/>
    </row>
    <row r="2" spans="1:9" ht="38.25">
      <c r="A2" s="13" t="s">
        <v>58</v>
      </c>
      <c r="B2" s="12" t="s">
        <v>13</v>
      </c>
      <c r="C2" s="13"/>
      <c r="D2" s="14" t="s">
        <v>9</v>
      </c>
      <c r="E2" s="14" t="s">
        <v>10</v>
      </c>
      <c r="F2" s="13"/>
      <c r="G2" s="13"/>
      <c r="H2" s="13"/>
      <c r="I2" s="13"/>
    </row>
    <row r="3" spans="1:9">
      <c r="A3" s="25" t="s">
        <v>0</v>
      </c>
      <c r="B3" s="25" t="s">
        <v>1</v>
      </c>
      <c r="C3" s="25" t="s">
        <v>2</v>
      </c>
      <c r="D3" s="26" t="s">
        <v>3</v>
      </c>
      <c r="E3" s="26" t="s">
        <v>4</v>
      </c>
      <c r="F3" s="25" t="s">
        <v>5</v>
      </c>
      <c r="G3" s="27" t="s">
        <v>11</v>
      </c>
      <c r="H3" s="13" t="s">
        <v>6</v>
      </c>
      <c r="I3" s="13" t="s">
        <v>7</v>
      </c>
    </row>
    <row r="4" spans="1:9">
      <c r="A4" s="2">
        <v>5038435</v>
      </c>
      <c r="B4" s="3" t="s">
        <v>41</v>
      </c>
      <c r="C4" s="15">
        <v>10</v>
      </c>
      <c r="D4" s="16">
        <v>110</v>
      </c>
      <c r="E4" s="16"/>
      <c r="F4" s="13">
        <f>D4/C4</f>
        <v>11</v>
      </c>
      <c r="G4" s="3">
        <v>0.18</v>
      </c>
      <c r="H4" s="13">
        <f>G4*D4</f>
        <v>19.8</v>
      </c>
      <c r="I4" s="13"/>
    </row>
    <row r="5" spans="1:9">
      <c r="A5" s="2">
        <v>5523701</v>
      </c>
      <c r="B5" s="3" t="s">
        <v>59</v>
      </c>
      <c r="C5" s="15">
        <v>2</v>
      </c>
      <c r="D5" s="16"/>
      <c r="E5" s="16"/>
      <c r="F5" s="13">
        <f>E5/7</f>
        <v>0</v>
      </c>
      <c r="G5" s="3">
        <v>3.5</v>
      </c>
      <c r="H5" s="13">
        <f>E5</f>
        <v>0</v>
      </c>
      <c r="I5" s="13"/>
    </row>
    <row r="6" spans="1:9">
      <c r="A6" s="2">
        <v>5038459</v>
      </c>
      <c r="B6" s="3" t="s">
        <v>36</v>
      </c>
      <c r="C6" s="15">
        <v>10</v>
      </c>
      <c r="D6" s="16"/>
      <c r="E6" s="16"/>
      <c r="F6" s="13">
        <f>D6/C6</f>
        <v>0</v>
      </c>
      <c r="G6" s="3">
        <v>0.18</v>
      </c>
      <c r="H6" s="13">
        <f>G6*D6</f>
        <v>0</v>
      </c>
      <c r="I6" s="13"/>
    </row>
    <row r="7" spans="1:9">
      <c r="A7" s="4">
        <v>5038596</v>
      </c>
      <c r="B7" s="3" t="s">
        <v>38</v>
      </c>
      <c r="C7" s="15">
        <v>6</v>
      </c>
      <c r="D7" s="16"/>
      <c r="E7" s="16"/>
      <c r="F7" s="13">
        <f>E7/15</f>
        <v>0</v>
      </c>
      <c r="G7" s="13">
        <v>2.5</v>
      </c>
      <c r="H7" s="13">
        <f>E7</f>
        <v>0</v>
      </c>
      <c r="I7" s="13" t="s">
        <v>39</v>
      </c>
    </row>
    <row r="8" spans="1:9">
      <c r="A8" s="2">
        <v>5038411</v>
      </c>
      <c r="B8" s="3" t="s">
        <v>37</v>
      </c>
      <c r="C8" s="15">
        <v>10</v>
      </c>
      <c r="D8" s="16">
        <v>60</v>
      </c>
      <c r="E8" s="16"/>
      <c r="F8" s="13">
        <f>D8/C8</f>
        <v>6</v>
      </c>
      <c r="G8" s="3">
        <v>0.18</v>
      </c>
      <c r="H8" s="13">
        <f>G8*D8</f>
        <v>10.799999999999999</v>
      </c>
      <c r="I8" s="13"/>
    </row>
    <row r="9" spans="1:9">
      <c r="A9" s="4">
        <v>5038572</v>
      </c>
      <c r="B9" s="3" t="s">
        <v>40</v>
      </c>
      <c r="C9" s="15">
        <v>6</v>
      </c>
      <c r="D9" s="16"/>
      <c r="E9" s="16"/>
      <c r="F9" s="13">
        <f>E9/15</f>
        <v>0</v>
      </c>
      <c r="G9" s="13">
        <v>2.5</v>
      </c>
      <c r="H9" s="13">
        <f>E9</f>
        <v>0</v>
      </c>
      <c r="I9" s="13" t="s">
        <v>39</v>
      </c>
    </row>
    <row r="10" spans="1:9">
      <c r="A10" s="2">
        <v>5038398</v>
      </c>
      <c r="B10" s="3" t="s">
        <v>42</v>
      </c>
      <c r="C10" s="15">
        <v>10</v>
      </c>
      <c r="D10" s="16"/>
      <c r="E10" s="16"/>
      <c r="F10" s="13">
        <f>D10/C10</f>
        <v>0</v>
      </c>
      <c r="G10" s="3">
        <v>0.18</v>
      </c>
      <c r="H10" s="13">
        <f>G10*D10</f>
        <v>0</v>
      </c>
      <c r="I10" s="13"/>
    </row>
    <row r="11" spans="1:9">
      <c r="A11" s="29">
        <v>5039609</v>
      </c>
      <c r="B11" s="8" t="s">
        <v>55</v>
      </c>
      <c r="C11" s="15">
        <v>8</v>
      </c>
      <c r="D11" s="16"/>
      <c r="E11" s="16"/>
      <c r="F11" s="13">
        <f>D11/C11</f>
        <v>0</v>
      </c>
      <c r="G11" s="3">
        <v>0.4</v>
      </c>
      <c r="H11" s="13">
        <f>G11*D11</f>
        <v>0</v>
      </c>
      <c r="I11" s="13"/>
    </row>
    <row r="12" spans="1:9">
      <c r="A12" s="4">
        <v>5038619</v>
      </c>
      <c r="B12" s="3" t="s">
        <v>51</v>
      </c>
      <c r="C12" s="15">
        <v>6</v>
      </c>
      <c r="D12" s="16"/>
      <c r="E12" s="16">
        <v>15</v>
      </c>
      <c r="F12" s="13">
        <f>E12/15</f>
        <v>1</v>
      </c>
      <c r="G12" s="13">
        <v>2.5</v>
      </c>
      <c r="H12" s="13">
        <f>E12</f>
        <v>15</v>
      </c>
      <c r="I12" s="13" t="s">
        <v>39</v>
      </c>
    </row>
    <row r="13" spans="1:9">
      <c r="A13" s="4">
        <v>5038855</v>
      </c>
      <c r="B13" s="9" t="s">
        <v>50</v>
      </c>
      <c r="C13" s="15">
        <v>10</v>
      </c>
      <c r="D13" s="16"/>
      <c r="E13" s="16"/>
      <c r="F13" s="13">
        <f>D13/C13</f>
        <v>0</v>
      </c>
      <c r="G13" s="3">
        <v>0.2</v>
      </c>
      <c r="H13" s="13">
        <f>G13*D13</f>
        <v>0</v>
      </c>
      <c r="I13" s="13"/>
    </row>
    <row r="14" spans="1:9">
      <c r="A14" s="1">
        <v>5039647</v>
      </c>
      <c r="B14" s="30" t="s">
        <v>56</v>
      </c>
      <c r="C14" s="15">
        <v>8</v>
      </c>
      <c r="D14" s="16"/>
      <c r="E14" s="16"/>
      <c r="F14" s="13">
        <f>D14/C14</f>
        <v>0</v>
      </c>
      <c r="G14" s="3">
        <v>0.4</v>
      </c>
      <c r="H14" s="13">
        <f>G14*D14</f>
        <v>0</v>
      </c>
      <c r="I14" s="13"/>
    </row>
    <row r="15" spans="1:9">
      <c r="A15" s="4">
        <v>5038831</v>
      </c>
      <c r="B15" s="3" t="s">
        <v>46</v>
      </c>
      <c r="C15" s="17">
        <v>10</v>
      </c>
      <c r="D15" s="16"/>
      <c r="E15" s="16"/>
      <c r="F15" s="13">
        <f>D15/C15</f>
        <v>0</v>
      </c>
      <c r="G15" s="3">
        <v>0.18</v>
      </c>
      <c r="H15" s="13">
        <f>G15*D15</f>
        <v>0</v>
      </c>
      <c r="I15" s="13"/>
    </row>
    <row r="16" spans="1:9">
      <c r="A16" s="1">
        <v>5039623</v>
      </c>
      <c r="B16" s="8" t="s">
        <v>57</v>
      </c>
      <c r="C16" s="17">
        <v>8</v>
      </c>
      <c r="D16" s="16"/>
      <c r="E16" s="16"/>
      <c r="F16" s="13">
        <f>D16/C16</f>
        <v>0</v>
      </c>
      <c r="G16" s="3">
        <v>0.4</v>
      </c>
      <c r="H16" s="13">
        <f>G16*D16</f>
        <v>0</v>
      </c>
      <c r="I16" s="13"/>
    </row>
    <row r="17" spans="1:9">
      <c r="A17" s="4">
        <v>5522704</v>
      </c>
      <c r="B17" s="3" t="s">
        <v>54</v>
      </c>
      <c r="C17" s="15">
        <v>2</v>
      </c>
      <c r="D17" s="16"/>
      <c r="E17" s="16">
        <v>21</v>
      </c>
      <c r="F17" s="13">
        <f>E17/7</f>
        <v>3</v>
      </c>
      <c r="G17" s="3">
        <v>3.5</v>
      </c>
      <c r="H17" s="13">
        <f>E17</f>
        <v>21</v>
      </c>
      <c r="I17" s="13" t="s">
        <v>8</v>
      </c>
    </row>
    <row r="18" spans="1:9">
      <c r="A18" s="4">
        <v>1018950</v>
      </c>
      <c r="B18" s="3" t="s">
        <v>49</v>
      </c>
      <c r="C18" s="15">
        <v>10</v>
      </c>
      <c r="D18" s="16"/>
      <c r="E18" s="16"/>
      <c r="F18" s="13">
        <f>D18/C18</f>
        <v>0</v>
      </c>
      <c r="G18" s="3">
        <v>0.18</v>
      </c>
      <c r="H18" s="13">
        <f>G18*D18</f>
        <v>0</v>
      </c>
      <c r="I18" s="13"/>
    </row>
    <row r="19" spans="1:9">
      <c r="A19" s="4">
        <v>1018967</v>
      </c>
      <c r="B19" s="3" t="s">
        <v>53</v>
      </c>
      <c r="C19" s="15">
        <v>10</v>
      </c>
      <c r="D19" s="16"/>
      <c r="E19" s="16"/>
      <c r="F19" s="13">
        <f>D19/C19</f>
        <v>0</v>
      </c>
      <c r="G19" s="3">
        <v>0.18</v>
      </c>
      <c r="H19" s="13">
        <f>G19*D19</f>
        <v>0</v>
      </c>
      <c r="I19" s="13"/>
    </row>
    <row r="20" spans="1:9">
      <c r="A20" s="4">
        <v>783798</v>
      </c>
      <c r="B20" s="3" t="s">
        <v>14</v>
      </c>
      <c r="C20" s="15">
        <v>18</v>
      </c>
      <c r="D20" s="16">
        <v>18</v>
      </c>
      <c r="E20" s="16"/>
      <c r="F20" s="13">
        <f>D20/C20</f>
        <v>1</v>
      </c>
      <c r="G20" s="3">
        <v>0.2</v>
      </c>
      <c r="H20" s="13">
        <f>G20*D20</f>
        <v>3.6</v>
      </c>
      <c r="I20" s="13"/>
    </row>
    <row r="21" spans="1:9">
      <c r="A21" s="4">
        <v>783811</v>
      </c>
      <c r="B21" s="3" t="s">
        <v>17</v>
      </c>
      <c r="C21" s="15">
        <v>4</v>
      </c>
      <c r="D21" s="16"/>
      <c r="E21" s="16"/>
      <c r="F21" s="13">
        <f>E21/15</f>
        <v>0</v>
      </c>
      <c r="G21" s="3">
        <v>3.5</v>
      </c>
      <c r="H21" s="13">
        <f>E21</f>
        <v>0</v>
      </c>
      <c r="I21" s="13" t="s">
        <v>19</v>
      </c>
    </row>
    <row r="22" spans="1:9">
      <c r="A22" s="4">
        <v>783804</v>
      </c>
      <c r="B22" s="3" t="s">
        <v>15</v>
      </c>
      <c r="C22" s="15">
        <v>18</v>
      </c>
      <c r="D22" s="16">
        <v>108</v>
      </c>
      <c r="E22" s="16"/>
      <c r="F22" s="13">
        <f>D22/C22</f>
        <v>6</v>
      </c>
      <c r="G22" s="3">
        <v>0.2</v>
      </c>
      <c r="H22" s="13">
        <f>G22*D22</f>
        <v>21.6</v>
      </c>
      <c r="I22" s="13"/>
    </row>
    <row r="23" spans="1:9">
      <c r="A23" s="4">
        <v>783828</v>
      </c>
      <c r="B23" s="3" t="s">
        <v>18</v>
      </c>
      <c r="C23" s="15">
        <v>4</v>
      </c>
      <c r="D23" s="16"/>
      <c r="E23" s="16"/>
      <c r="F23" s="13">
        <f>E23/15</f>
        <v>0</v>
      </c>
      <c r="G23" s="3">
        <v>3.5</v>
      </c>
      <c r="H23" s="13">
        <f>E23</f>
        <v>0</v>
      </c>
      <c r="I23" s="13" t="s">
        <v>19</v>
      </c>
    </row>
    <row r="24" spans="1:9">
      <c r="A24" s="4">
        <v>8784474</v>
      </c>
      <c r="B24" s="3" t="s">
        <v>43</v>
      </c>
      <c r="C24" s="15">
        <v>2</v>
      </c>
      <c r="D24" s="16"/>
      <c r="E24" s="16"/>
      <c r="F24" s="13">
        <f>E24/15</f>
        <v>0</v>
      </c>
      <c r="G24" s="3">
        <v>7.5</v>
      </c>
      <c r="H24" s="13">
        <f>E24</f>
        <v>0</v>
      </c>
      <c r="I24" s="13" t="s">
        <v>21</v>
      </c>
    </row>
    <row r="25" spans="1:9">
      <c r="A25" s="4">
        <v>8444194</v>
      </c>
      <c r="B25" s="5" t="s">
        <v>22</v>
      </c>
      <c r="C25" s="15">
        <v>6</v>
      </c>
      <c r="D25" s="16">
        <v>252</v>
      </c>
      <c r="E25" s="18"/>
      <c r="F25" s="13">
        <f t="shared" ref="F25:F31" si="0">D25/C25</f>
        <v>42</v>
      </c>
      <c r="G25" s="3">
        <v>0.1</v>
      </c>
      <c r="H25" s="13">
        <f t="shared" ref="H25:H31" si="1">G25*D25</f>
        <v>25.200000000000003</v>
      </c>
      <c r="I25" s="13"/>
    </row>
    <row r="26" spans="1:9">
      <c r="A26" s="4">
        <v>8444187</v>
      </c>
      <c r="B26" s="5" t="s">
        <v>23</v>
      </c>
      <c r="C26" s="15">
        <v>6</v>
      </c>
      <c r="D26" s="16">
        <v>24</v>
      </c>
      <c r="E26" s="18"/>
      <c r="F26" s="13">
        <f t="shared" si="0"/>
        <v>4</v>
      </c>
      <c r="G26" s="3">
        <v>0.1</v>
      </c>
      <c r="H26" s="13">
        <f t="shared" si="1"/>
        <v>2.4000000000000004</v>
      </c>
      <c r="I26" s="13"/>
    </row>
    <row r="27" spans="1:9">
      <c r="A27" s="4">
        <v>8444163</v>
      </c>
      <c r="B27" s="5" t="s">
        <v>24</v>
      </c>
      <c r="C27" s="15">
        <v>8</v>
      </c>
      <c r="D27" s="18"/>
      <c r="E27" s="18"/>
      <c r="F27" s="13">
        <f t="shared" si="0"/>
        <v>0</v>
      </c>
      <c r="G27" s="3">
        <v>0.1</v>
      </c>
      <c r="H27" s="13">
        <f t="shared" si="1"/>
        <v>0</v>
      </c>
      <c r="I27" s="13"/>
    </row>
    <row r="28" spans="1:9">
      <c r="A28" s="4">
        <v>8444170</v>
      </c>
      <c r="B28" s="5" t="s">
        <v>25</v>
      </c>
      <c r="C28" s="15">
        <v>8</v>
      </c>
      <c r="D28" s="16">
        <v>184</v>
      </c>
      <c r="E28" s="18"/>
      <c r="F28" s="13">
        <f t="shared" si="0"/>
        <v>23</v>
      </c>
      <c r="G28" s="3">
        <v>0.1</v>
      </c>
      <c r="H28" s="13">
        <f t="shared" si="1"/>
        <v>18.400000000000002</v>
      </c>
      <c r="I28" s="13"/>
    </row>
    <row r="29" spans="1:9">
      <c r="A29" s="4">
        <v>9988377</v>
      </c>
      <c r="B29" s="5" t="s">
        <v>26</v>
      </c>
      <c r="C29" s="15">
        <v>16</v>
      </c>
      <c r="D29" s="18"/>
      <c r="E29" s="18"/>
      <c r="F29" s="13">
        <f t="shared" si="0"/>
        <v>0</v>
      </c>
      <c r="G29" s="3">
        <v>0.14000000000000001</v>
      </c>
      <c r="H29" s="13">
        <f t="shared" si="1"/>
        <v>0</v>
      </c>
      <c r="I29" s="13"/>
    </row>
    <row r="30" spans="1:9">
      <c r="A30" s="4">
        <v>9988391</v>
      </c>
      <c r="B30" s="5" t="s">
        <v>27</v>
      </c>
      <c r="C30" s="15">
        <v>16</v>
      </c>
      <c r="D30" s="16">
        <v>80</v>
      </c>
      <c r="E30" s="18"/>
      <c r="F30" s="13">
        <f t="shared" si="0"/>
        <v>5</v>
      </c>
      <c r="G30" s="3">
        <v>0.14000000000000001</v>
      </c>
      <c r="H30" s="13">
        <f t="shared" si="1"/>
        <v>11.200000000000001</v>
      </c>
      <c r="I30" s="13"/>
    </row>
    <row r="31" spans="1:9">
      <c r="A31" s="4">
        <v>5034819</v>
      </c>
      <c r="B31" s="5" t="s">
        <v>28</v>
      </c>
      <c r="C31" s="15">
        <v>6</v>
      </c>
      <c r="D31" s="16">
        <v>42</v>
      </c>
      <c r="E31" s="18"/>
      <c r="F31" s="13">
        <f t="shared" si="0"/>
        <v>7</v>
      </c>
      <c r="G31" s="3">
        <v>0.18</v>
      </c>
      <c r="H31" s="13">
        <f t="shared" si="1"/>
        <v>7.56</v>
      </c>
      <c r="I31" s="13"/>
    </row>
    <row r="32" spans="1:9" s="23" customFormat="1">
      <c r="A32" s="6">
        <v>5039845</v>
      </c>
      <c r="B32" s="7" t="s">
        <v>47</v>
      </c>
      <c r="C32" s="19">
        <v>6</v>
      </c>
      <c r="D32" s="20"/>
      <c r="E32" s="20"/>
      <c r="F32" s="21">
        <f>E32/15</f>
        <v>0</v>
      </c>
      <c r="G32" s="22">
        <v>2.5</v>
      </c>
      <c r="H32" s="13">
        <f>E32</f>
        <v>0</v>
      </c>
      <c r="I32" s="21" t="s">
        <v>48</v>
      </c>
    </row>
    <row r="33" spans="1:9">
      <c r="A33" s="4">
        <v>2981244</v>
      </c>
      <c r="B33" s="5" t="s">
        <v>29</v>
      </c>
      <c r="C33" s="15">
        <v>6</v>
      </c>
      <c r="D33" s="18"/>
      <c r="E33" s="18"/>
      <c r="F33" s="13">
        <f>E33/7.8</f>
        <v>0</v>
      </c>
      <c r="G33" s="3">
        <v>1.3</v>
      </c>
      <c r="H33" s="13">
        <f>E33</f>
        <v>0</v>
      </c>
      <c r="I33" s="13" t="s">
        <v>20</v>
      </c>
    </row>
    <row r="34" spans="1:9">
      <c r="A34" s="4">
        <v>8785198</v>
      </c>
      <c r="B34" s="5" t="s">
        <v>30</v>
      </c>
      <c r="C34" s="15">
        <v>5</v>
      </c>
      <c r="D34" s="18"/>
      <c r="E34" s="16">
        <v>82.5</v>
      </c>
      <c r="F34" s="13">
        <f>E34/16.5</f>
        <v>5</v>
      </c>
      <c r="G34" s="3">
        <v>3.2</v>
      </c>
      <c r="H34" s="13">
        <f>E34</f>
        <v>82.5</v>
      </c>
      <c r="I34" s="13" t="s">
        <v>16</v>
      </c>
    </row>
    <row r="35" spans="1:9">
      <c r="A35" s="4">
        <v>8785228</v>
      </c>
      <c r="B35" s="5" t="s">
        <v>52</v>
      </c>
      <c r="C35" s="15">
        <v>5</v>
      </c>
      <c r="D35" s="18"/>
      <c r="E35" s="18"/>
      <c r="F35" s="13">
        <f>E35/16.5</f>
        <v>0</v>
      </c>
      <c r="G35" s="3">
        <v>3.2</v>
      </c>
      <c r="H35" s="13">
        <f>E35</f>
        <v>0</v>
      </c>
      <c r="I35" s="13" t="s">
        <v>16</v>
      </c>
    </row>
    <row r="36" spans="1:9">
      <c r="A36" s="4">
        <v>9988452</v>
      </c>
      <c r="B36" s="5" t="s">
        <v>31</v>
      </c>
      <c r="C36" s="15">
        <v>8</v>
      </c>
      <c r="D36" s="18"/>
      <c r="E36" s="18"/>
      <c r="F36" s="13">
        <f t="shared" ref="F36:F42" si="2">D36/C36</f>
        <v>0</v>
      </c>
      <c r="G36" s="3">
        <v>0.4</v>
      </c>
      <c r="H36" s="13">
        <f t="shared" ref="H36:H41" si="3">G36*D36</f>
        <v>0</v>
      </c>
      <c r="I36" s="13"/>
    </row>
    <row r="37" spans="1:9">
      <c r="A37" s="4">
        <v>9988476</v>
      </c>
      <c r="B37" s="5" t="s">
        <v>32</v>
      </c>
      <c r="C37" s="15">
        <v>28</v>
      </c>
      <c r="D37" s="18"/>
      <c r="E37" s="18"/>
      <c r="F37" s="13">
        <f t="shared" si="2"/>
        <v>0</v>
      </c>
      <c r="G37" s="3">
        <v>0.4</v>
      </c>
      <c r="H37" s="13">
        <f t="shared" si="3"/>
        <v>0</v>
      </c>
      <c r="I37" s="13"/>
    </row>
    <row r="38" spans="1:9">
      <c r="A38" s="4">
        <v>9988681</v>
      </c>
      <c r="B38" s="5" t="s">
        <v>44</v>
      </c>
      <c r="C38" s="15">
        <v>16</v>
      </c>
      <c r="D38" s="16">
        <v>48</v>
      </c>
      <c r="E38" s="18"/>
      <c r="F38" s="13">
        <f t="shared" si="2"/>
        <v>3</v>
      </c>
      <c r="G38" s="3">
        <v>0.18</v>
      </c>
      <c r="H38" s="13">
        <f t="shared" si="3"/>
        <v>8.64</v>
      </c>
      <c r="I38" s="13"/>
    </row>
    <row r="39" spans="1:9">
      <c r="A39" s="4">
        <v>9988438</v>
      </c>
      <c r="B39" s="5" t="s">
        <v>33</v>
      </c>
      <c r="C39" s="15">
        <v>16</v>
      </c>
      <c r="D39" s="18"/>
      <c r="E39" s="18"/>
      <c r="F39" s="13">
        <f t="shared" si="2"/>
        <v>0</v>
      </c>
      <c r="G39" s="3">
        <v>0.18</v>
      </c>
      <c r="H39" s="13">
        <f t="shared" si="3"/>
        <v>0</v>
      </c>
      <c r="I39" s="13"/>
    </row>
    <row r="40" spans="1:9">
      <c r="A40" s="4">
        <v>9988445</v>
      </c>
      <c r="B40" s="5" t="s">
        <v>34</v>
      </c>
      <c r="C40" s="15">
        <v>16</v>
      </c>
      <c r="D40" s="18"/>
      <c r="E40" s="18"/>
      <c r="F40" s="13">
        <f t="shared" si="2"/>
        <v>0</v>
      </c>
      <c r="G40" s="3">
        <v>0.18</v>
      </c>
      <c r="H40" s="13">
        <f t="shared" si="3"/>
        <v>0</v>
      </c>
      <c r="I40" s="13"/>
    </row>
    <row r="41" spans="1:9">
      <c r="A41" s="4">
        <v>9988421</v>
      </c>
      <c r="B41" s="5" t="s">
        <v>35</v>
      </c>
      <c r="C41" s="15">
        <v>16</v>
      </c>
      <c r="D41" s="18"/>
      <c r="E41" s="18"/>
      <c r="F41" s="13">
        <f t="shared" si="2"/>
        <v>0</v>
      </c>
      <c r="G41" s="3">
        <v>0.14000000000000001</v>
      </c>
      <c r="H41" s="13">
        <f t="shared" si="3"/>
        <v>0</v>
      </c>
      <c r="I41" s="13"/>
    </row>
    <row r="42" spans="1:9">
      <c r="A42" s="4">
        <v>9988674</v>
      </c>
      <c r="B42" s="5" t="s">
        <v>45</v>
      </c>
      <c r="C42" s="15">
        <v>16</v>
      </c>
      <c r="D42" s="18"/>
      <c r="E42" s="18"/>
      <c r="F42" s="13">
        <f t="shared" si="2"/>
        <v>0</v>
      </c>
      <c r="G42" s="3">
        <v>0.18</v>
      </c>
      <c r="H42" s="13">
        <f>D42*G42</f>
        <v>0</v>
      </c>
      <c r="I42" s="13"/>
    </row>
    <row r="43" spans="1:9">
      <c r="A43" s="13"/>
      <c r="B43" s="28" t="s">
        <v>12</v>
      </c>
      <c r="C43" s="13"/>
      <c r="D43" s="18"/>
      <c r="E43" s="18"/>
      <c r="F43" s="13"/>
      <c r="G43" s="13"/>
      <c r="H43" s="5">
        <f>SUM(H4:H42)</f>
        <v>247.7</v>
      </c>
      <c r="I43" s="13"/>
    </row>
  </sheetData>
  <autoFilter ref="A3:I43" xr:uid="{C5E4DEB4-C6F0-4ECE-832A-E4C75199DFB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09C8-4326-432D-A455-70D1D718EE34}">
  <dimension ref="A1:I43"/>
  <sheetViews>
    <sheetView topLeftCell="A19" workbookViewId="0">
      <selection activeCell="E49" sqref="E49"/>
    </sheetView>
  </sheetViews>
  <sheetFormatPr defaultColWidth="8.7109375" defaultRowHeight="12.75"/>
  <cols>
    <col min="1" max="1" width="10" style="10" customWidth="1"/>
    <col min="2" max="2" width="90.85546875" style="10" customWidth="1"/>
    <col min="3" max="3" width="18.140625" style="10" customWidth="1"/>
    <col min="4" max="5" width="21.5703125" style="11" customWidth="1"/>
    <col min="6" max="6" width="16.7109375" style="10" bestFit="1" customWidth="1"/>
    <col min="7" max="7" width="24.85546875" style="10" customWidth="1"/>
    <col min="8" max="8" width="16.28515625" style="10" customWidth="1"/>
    <col min="9" max="9" width="40.7109375" style="10" bestFit="1" customWidth="1"/>
    <col min="10" max="10" width="34.85546875" style="10" customWidth="1"/>
    <col min="11" max="16384" width="8.7109375" style="10"/>
  </cols>
  <sheetData>
    <row r="1" spans="1:9">
      <c r="A1" s="13"/>
      <c r="B1" s="13"/>
      <c r="C1" s="13"/>
      <c r="D1" s="24"/>
      <c r="E1" s="18"/>
      <c r="F1" s="13"/>
      <c r="G1" s="13"/>
      <c r="H1" s="13"/>
      <c r="I1" s="13"/>
    </row>
    <row r="2" spans="1:9" ht="38.25">
      <c r="A2" s="13" t="s">
        <v>58</v>
      </c>
      <c r="B2" s="12" t="s">
        <v>13</v>
      </c>
      <c r="C2" s="13"/>
      <c r="D2" s="14" t="s">
        <v>9</v>
      </c>
      <c r="E2" s="14" t="s">
        <v>10</v>
      </c>
      <c r="F2" s="13"/>
      <c r="G2" s="13"/>
      <c r="H2" s="13"/>
      <c r="I2" s="13"/>
    </row>
    <row r="3" spans="1:9">
      <c r="A3" s="25" t="s">
        <v>0</v>
      </c>
      <c r="B3" s="25" t="s">
        <v>1</v>
      </c>
      <c r="C3" s="25" t="s">
        <v>2</v>
      </c>
      <c r="D3" s="26" t="s">
        <v>3</v>
      </c>
      <c r="E3" s="26" t="s">
        <v>4</v>
      </c>
      <c r="F3" s="25" t="s">
        <v>5</v>
      </c>
      <c r="G3" s="27" t="s">
        <v>11</v>
      </c>
      <c r="H3" s="13" t="s">
        <v>6</v>
      </c>
      <c r="I3" s="13" t="s">
        <v>7</v>
      </c>
    </row>
    <row r="4" spans="1:9">
      <c r="A4" s="2">
        <v>5038435</v>
      </c>
      <c r="B4" s="3" t="s">
        <v>41</v>
      </c>
      <c r="C4" s="15">
        <v>10</v>
      </c>
      <c r="D4" s="16"/>
      <c r="E4" s="16"/>
      <c r="F4" s="13">
        <f>D4/C4</f>
        <v>0</v>
      </c>
      <c r="G4" s="3">
        <v>0.18</v>
      </c>
      <c r="H4" s="13">
        <f>G4*D4</f>
        <v>0</v>
      </c>
      <c r="I4" s="13"/>
    </row>
    <row r="5" spans="1:9">
      <c r="A5" s="2">
        <v>5523701</v>
      </c>
      <c r="B5" s="3" t="s">
        <v>59</v>
      </c>
      <c r="C5" s="15">
        <v>2</v>
      </c>
      <c r="D5" s="16"/>
      <c r="E5" s="16"/>
      <c r="F5" s="13">
        <f>E5/7</f>
        <v>0</v>
      </c>
      <c r="G5" s="3">
        <v>3.5</v>
      </c>
      <c r="H5" s="13">
        <f>E5</f>
        <v>0</v>
      </c>
      <c r="I5" s="13"/>
    </row>
    <row r="6" spans="1:9">
      <c r="A6" s="2">
        <v>5038459</v>
      </c>
      <c r="B6" s="3" t="s">
        <v>36</v>
      </c>
      <c r="C6" s="15">
        <v>10</v>
      </c>
      <c r="D6" s="16"/>
      <c r="E6" s="16"/>
      <c r="F6" s="13">
        <f>D6/C6</f>
        <v>0</v>
      </c>
      <c r="G6" s="3">
        <v>0.18</v>
      </c>
      <c r="H6" s="13">
        <f>G6*D6</f>
        <v>0</v>
      </c>
      <c r="I6" s="13"/>
    </row>
    <row r="7" spans="1:9">
      <c r="A7" s="4">
        <v>5038596</v>
      </c>
      <c r="B7" s="3" t="s">
        <v>38</v>
      </c>
      <c r="C7" s="15">
        <v>6</v>
      </c>
      <c r="D7" s="16"/>
      <c r="E7" s="16"/>
      <c r="F7" s="13">
        <f>E7/15</f>
        <v>0</v>
      </c>
      <c r="G7" s="13">
        <v>2.5</v>
      </c>
      <c r="H7" s="13">
        <f>E7</f>
        <v>0</v>
      </c>
      <c r="I7" s="13" t="s">
        <v>39</v>
      </c>
    </row>
    <row r="8" spans="1:9">
      <c r="A8" s="2">
        <v>5038411</v>
      </c>
      <c r="B8" s="3" t="s">
        <v>37</v>
      </c>
      <c r="C8" s="15">
        <v>10</v>
      </c>
      <c r="D8" s="16"/>
      <c r="E8" s="16"/>
      <c r="F8" s="13">
        <f>D8/C8</f>
        <v>0</v>
      </c>
      <c r="G8" s="3">
        <v>0.18</v>
      </c>
      <c r="H8" s="13">
        <f>G8*D8</f>
        <v>0</v>
      </c>
      <c r="I8" s="13"/>
    </row>
    <row r="9" spans="1:9">
      <c r="A9" s="4">
        <v>5038572</v>
      </c>
      <c r="B9" s="3" t="s">
        <v>40</v>
      </c>
      <c r="C9" s="15">
        <v>6</v>
      </c>
      <c r="D9" s="16"/>
      <c r="E9" s="16"/>
      <c r="F9" s="13">
        <f>E9/15</f>
        <v>0</v>
      </c>
      <c r="G9" s="13">
        <v>2.5</v>
      </c>
      <c r="H9" s="13">
        <f>E9</f>
        <v>0</v>
      </c>
      <c r="I9" s="13" t="s">
        <v>39</v>
      </c>
    </row>
    <row r="10" spans="1:9">
      <c r="A10" s="2">
        <v>5038398</v>
      </c>
      <c r="B10" s="3" t="s">
        <v>42</v>
      </c>
      <c r="C10" s="15">
        <v>10</v>
      </c>
      <c r="D10" s="16"/>
      <c r="E10" s="16"/>
      <c r="F10" s="13">
        <f>D10/C10</f>
        <v>0</v>
      </c>
      <c r="G10" s="3">
        <v>0.18</v>
      </c>
      <c r="H10" s="13">
        <f>G10*D10</f>
        <v>0</v>
      </c>
      <c r="I10" s="13"/>
    </row>
    <row r="11" spans="1:9">
      <c r="A11" s="29">
        <v>5039609</v>
      </c>
      <c r="B11" s="8" t="s">
        <v>55</v>
      </c>
      <c r="C11" s="15">
        <v>8</v>
      </c>
      <c r="D11" s="16"/>
      <c r="E11" s="16"/>
      <c r="F11" s="13">
        <f>D11/C11</f>
        <v>0</v>
      </c>
      <c r="G11" s="3">
        <v>0.4</v>
      </c>
      <c r="H11" s="13">
        <f>G11*D11</f>
        <v>0</v>
      </c>
      <c r="I11" s="13"/>
    </row>
    <row r="12" spans="1:9">
      <c r="A12" s="4">
        <v>5038619</v>
      </c>
      <c r="B12" s="3" t="s">
        <v>51</v>
      </c>
      <c r="C12" s="15">
        <v>6</v>
      </c>
      <c r="D12" s="16"/>
      <c r="E12" s="16"/>
      <c r="F12" s="13">
        <f>E12/15</f>
        <v>0</v>
      </c>
      <c r="G12" s="13">
        <v>2.5</v>
      </c>
      <c r="H12" s="13">
        <f>E12</f>
        <v>0</v>
      </c>
      <c r="I12" s="13" t="s">
        <v>39</v>
      </c>
    </row>
    <row r="13" spans="1:9">
      <c r="A13" s="4">
        <v>5038855</v>
      </c>
      <c r="B13" s="9" t="s">
        <v>50</v>
      </c>
      <c r="C13" s="15">
        <v>10</v>
      </c>
      <c r="D13" s="16"/>
      <c r="E13" s="16"/>
      <c r="F13" s="13">
        <f>D13/C13</f>
        <v>0</v>
      </c>
      <c r="G13" s="3">
        <v>0.2</v>
      </c>
      <c r="H13" s="13">
        <f>G13*D13</f>
        <v>0</v>
      </c>
      <c r="I13" s="13"/>
    </row>
    <row r="14" spans="1:9">
      <c r="A14" s="1">
        <v>5039647</v>
      </c>
      <c r="B14" s="30" t="s">
        <v>56</v>
      </c>
      <c r="C14" s="15">
        <v>8</v>
      </c>
      <c r="D14" s="16"/>
      <c r="E14" s="16"/>
      <c r="F14" s="13">
        <f>D14/C14</f>
        <v>0</v>
      </c>
      <c r="G14" s="3">
        <v>0.4</v>
      </c>
      <c r="H14" s="13">
        <f>G14*D14</f>
        <v>0</v>
      </c>
      <c r="I14" s="13"/>
    </row>
    <row r="15" spans="1:9">
      <c r="A15" s="4">
        <v>5038831</v>
      </c>
      <c r="B15" s="3" t="s">
        <v>46</v>
      </c>
      <c r="C15" s="17">
        <v>10</v>
      </c>
      <c r="D15" s="16"/>
      <c r="E15" s="16"/>
      <c r="F15" s="13">
        <f>D15/C15</f>
        <v>0</v>
      </c>
      <c r="G15" s="3">
        <v>0.18</v>
      </c>
      <c r="H15" s="13">
        <f>G15*D15</f>
        <v>0</v>
      </c>
      <c r="I15" s="13"/>
    </row>
    <row r="16" spans="1:9">
      <c r="A16" s="1">
        <v>5039623</v>
      </c>
      <c r="B16" s="8" t="s">
        <v>57</v>
      </c>
      <c r="C16" s="17">
        <v>8</v>
      </c>
      <c r="D16" s="16"/>
      <c r="E16" s="16"/>
      <c r="F16" s="13">
        <f>D16/C16</f>
        <v>0</v>
      </c>
      <c r="G16" s="3">
        <v>0.4</v>
      </c>
      <c r="H16" s="13">
        <f>G16*D16</f>
        <v>0</v>
      </c>
      <c r="I16" s="13"/>
    </row>
    <row r="17" spans="1:9">
      <c r="A17" s="4">
        <v>5522704</v>
      </c>
      <c r="B17" s="3" t="s">
        <v>54</v>
      </c>
      <c r="C17" s="15">
        <v>2</v>
      </c>
      <c r="D17" s="16"/>
      <c r="E17" s="16"/>
      <c r="F17" s="13">
        <f>E17/7</f>
        <v>0</v>
      </c>
      <c r="G17" s="3">
        <v>3.5</v>
      </c>
      <c r="H17" s="13">
        <f>E17</f>
        <v>0</v>
      </c>
      <c r="I17" s="13" t="s">
        <v>8</v>
      </c>
    </row>
    <row r="18" spans="1:9">
      <c r="A18" s="4">
        <v>1018950</v>
      </c>
      <c r="B18" s="3" t="s">
        <v>49</v>
      </c>
      <c r="C18" s="15">
        <v>10</v>
      </c>
      <c r="D18" s="16"/>
      <c r="E18" s="16"/>
      <c r="F18" s="13">
        <f>D18/C18</f>
        <v>0</v>
      </c>
      <c r="G18" s="3">
        <v>0.18</v>
      </c>
      <c r="H18" s="13">
        <f>G18*D18</f>
        <v>0</v>
      </c>
      <c r="I18" s="13"/>
    </row>
    <row r="19" spans="1:9">
      <c r="A19" s="4">
        <v>1018967</v>
      </c>
      <c r="B19" s="3" t="s">
        <v>53</v>
      </c>
      <c r="C19" s="15">
        <v>10</v>
      </c>
      <c r="D19" s="16"/>
      <c r="E19" s="16"/>
      <c r="F19" s="13">
        <f>D19/C19</f>
        <v>0</v>
      </c>
      <c r="G19" s="3">
        <v>0.18</v>
      </c>
      <c r="H19" s="13">
        <f>G19*D19</f>
        <v>0</v>
      </c>
      <c r="I19" s="13"/>
    </row>
    <row r="20" spans="1:9">
      <c r="A20" s="4">
        <v>783798</v>
      </c>
      <c r="B20" s="3" t="s">
        <v>14</v>
      </c>
      <c r="C20" s="15">
        <v>18</v>
      </c>
      <c r="D20" s="16"/>
      <c r="E20" s="16"/>
      <c r="F20" s="13">
        <f>D20/C20</f>
        <v>0</v>
      </c>
      <c r="G20" s="3">
        <v>0.2</v>
      </c>
      <c r="H20" s="13">
        <f>G20*D20</f>
        <v>0</v>
      </c>
      <c r="I20" s="13"/>
    </row>
    <row r="21" spans="1:9">
      <c r="A21" s="4">
        <v>783811</v>
      </c>
      <c r="B21" s="3" t="s">
        <v>17</v>
      </c>
      <c r="C21" s="15">
        <v>4</v>
      </c>
      <c r="D21" s="16"/>
      <c r="E21" s="16"/>
      <c r="F21" s="13">
        <f>E21/15</f>
        <v>0</v>
      </c>
      <c r="G21" s="3">
        <v>3.5</v>
      </c>
      <c r="H21" s="13">
        <f>E21</f>
        <v>0</v>
      </c>
      <c r="I21" s="13" t="s">
        <v>19</v>
      </c>
    </row>
    <row r="22" spans="1:9">
      <c r="A22" s="4">
        <v>783804</v>
      </c>
      <c r="B22" s="3" t="s">
        <v>15</v>
      </c>
      <c r="C22" s="15">
        <v>18</v>
      </c>
      <c r="D22" s="16"/>
      <c r="E22" s="16"/>
      <c r="F22" s="13">
        <f>D22/C22</f>
        <v>0</v>
      </c>
      <c r="G22" s="3">
        <v>0.2</v>
      </c>
      <c r="H22" s="13">
        <f>G22*D22</f>
        <v>0</v>
      </c>
      <c r="I22" s="13"/>
    </row>
    <row r="23" spans="1:9">
      <c r="A23" s="4">
        <v>783828</v>
      </c>
      <c r="B23" s="3" t="s">
        <v>18</v>
      </c>
      <c r="C23" s="15">
        <v>4</v>
      </c>
      <c r="D23" s="16"/>
      <c r="E23" s="16"/>
      <c r="F23" s="13">
        <f>E23/15</f>
        <v>0</v>
      </c>
      <c r="G23" s="3">
        <v>3.5</v>
      </c>
      <c r="H23" s="13">
        <f>E23</f>
        <v>0</v>
      </c>
      <c r="I23" s="13" t="s">
        <v>19</v>
      </c>
    </row>
    <row r="24" spans="1:9">
      <c r="A24" s="4">
        <v>8784474</v>
      </c>
      <c r="B24" s="3" t="s">
        <v>43</v>
      </c>
      <c r="C24" s="15">
        <v>2</v>
      </c>
      <c r="D24" s="16"/>
      <c r="E24" s="16"/>
      <c r="F24" s="13">
        <f>E24/15</f>
        <v>0</v>
      </c>
      <c r="G24" s="3">
        <v>7.5</v>
      </c>
      <c r="H24" s="13">
        <f>E24</f>
        <v>0</v>
      </c>
      <c r="I24" s="13" t="s">
        <v>21</v>
      </c>
    </row>
    <row r="25" spans="1:9">
      <c r="A25" s="4">
        <v>8444194</v>
      </c>
      <c r="B25" s="5" t="s">
        <v>22</v>
      </c>
      <c r="C25" s="15">
        <v>6</v>
      </c>
      <c r="D25" s="18"/>
      <c r="E25" s="18"/>
      <c r="F25" s="13">
        <f t="shared" ref="F25:F31" si="0">D25/C25</f>
        <v>0</v>
      </c>
      <c r="G25" s="3">
        <v>0.1</v>
      </c>
      <c r="H25" s="13">
        <f t="shared" ref="H25:H31" si="1">G25*D25</f>
        <v>0</v>
      </c>
      <c r="I25" s="13"/>
    </row>
    <row r="26" spans="1:9">
      <c r="A26" s="4">
        <v>8444187</v>
      </c>
      <c r="B26" s="5" t="s">
        <v>23</v>
      </c>
      <c r="C26" s="15">
        <v>6</v>
      </c>
      <c r="D26" s="18"/>
      <c r="E26" s="18"/>
      <c r="F26" s="13">
        <f t="shared" si="0"/>
        <v>0</v>
      </c>
      <c r="G26" s="3">
        <v>0.1</v>
      </c>
      <c r="H26" s="13">
        <f t="shared" si="1"/>
        <v>0</v>
      </c>
      <c r="I26" s="13"/>
    </row>
    <row r="27" spans="1:9">
      <c r="A27" s="4">
        <v>8444163</v>
      </c>
      <c r="B27" s="5" t="s">
        <v>24</v>
      </c>
      <c r="C27" s="15">
        <v>8</v>
      </c>
      <c r="D27" s="18"/>
      <c r="E27" s="18"/>
      <c r="F27" s="13">
        <f t="shared" si="0"/>
        <v>0</v>
      </c>
      <c r="G27" s="3">
        <v>0.1</v>
      </c>
      <c r="H27" s="13">
        <f t="shared" si="1"/>
        <v>0</v>
      </c>
      <c r="I27" s="13"/>
    </row>
    <row r="28" spans="1:9">
      <c r="A28" s="4">
        <v>8444170</v>
      </c>
      <c r="B28" s="5" t="s">
        <v>25</v>
      </c>
      <c r="C28" s="15">
        <v>8</v>
      </c>
      <c r="D28" s="18"/>
      <c r="E28" s="18"/>
      <c r="F28" s="13">
        <f t="shared" si="0"/>
        <v>0</v>
      </c>
      <c r="G28" s="3">
        <v>0.1</v>
      </c>
      <c r="H28" s="13">
        <f t="shared" si="1"/>
        <v>0</v>
      </c>
      <c r="I28" s="13"/>
    </row>
    <row r="29" spans="1:9">
      <c r="A29" s="4">
        <v>9988377</v>
      </c>
      <c r="B29" s="5" t="s">
        <v>26</v>
      </c>
      <c r="C29" s="15">
        <v>16</v>
      </c>
      <c r="D29" s="18"/>
      <c r="E29" s="18"/>
      <c r="F29" s="13">
        <f t="shared" si="0"/>
        <v>0</v>
      </c>
      <c r="G29" s="3">
        <v>0.14000000000000001</v>
      </c>
      <c r="H29" s="13">
        <f t="shared" si="1"/>
        <v>0</v>
      </c>
      <c r="I29" s="13"/>
    </row>
    <row r="30" spans="1:9">
      <c r="A30" s="4">
        <v>9988391</v>
      </c>
      <c r="B30" s="5" t="s">
        <v>27</v>
      </c>
      <c r="C30" s="15">
        <v>16</v>
      </c>
      <c r="D30" s="18"/>
      <c r="E30" s="18"/>
      <c r="F30" s="13">
        <f t="shared" si="0"/>
        <v>0</v>
      </c>
      <c r="G30" s="3">
        <v>0.14000000000000001</v>
      </c>
      <c r="H30" s="13">
        <f t="shared" si="1"/>
        <v>0</v>
      </c>
      <c r="I30" s="13"/>
    </row>
    <row r="31" spans="1:9">
      <c r="A31" s="4">
        <v>5034819</v>
      </c>
      <c r="B31" s="5" t="s">
        <v>28</v>
      </c>
      <c r="C31" s="15">
        <v>6</v>
      </c>
      <c r="D31" s="18"/>
      <c r="E31" s="18"/>
      <c r="F31" s="13">
        <f t="shared" si="0"/>
        <v>0</v>
      </c>
      <c r="G31" s="3">
        <v>0.18</v>
      </c>
      <c r="H31" s="13">
        <f t="shared" si="1"/>
        <v>0</v>
      </c>
      <c r="I31" s="13"/>
    </row>
    <row r="32" spans="1:9" s="23" customFormat="1">
      <c r="A32" s="6">
        <v>5039845</v>
      </c>
      <c r="B32" s="7" t="s">
        <v>47</v>
      </c>
      <c r="C32" s="19">
        <v>6</v>
      </c>
      <c r="D32" s="20"/>
      <c r="E32" s="16"/>
      <c r="F32" s="21">
        <f>E32/15</f>
        <v>0</v>
      </c>
      <c r="G32" s="22">
        <v>2.5</v>
      </c>
      <c r="H32" s="13">
        <f>E32</f>
        <v>0</v>
      </c>
      <c r="I32" s="21" t="s">
        <v>48</v>
      </c>
    </row>
    <row r="33" spans="1:9">
      <c r="A33" s="4">
        <v>2981244</v>
      </c>
      <c r="B33" s="5" t="s">
        <v>29</v>
      </c>
      <c r="C33" s="15">
        <v>6</v>
      </c>
      <c r="D33" s="18"/>
      <c r="E33" s="18"/>
      <c r="F33" s="13">
        <f>E33/7.8</f>
        <v>0</v>
      </c>
      <c r="G33" s="3">
        <v>1.3</v>
      </c>
      <c r="H33" s="13">
        <f>E33</f>
        <v>0</v>
      </c>
      <c r="I33" s="13" t="s">
        <v>20</v>
      </c>
    </row>
    <row r="34" spans="1:9">
      <c r="A34" s="4">
        <v>8785198</v>
      </c>
      <c r="B34" s="5" t="s">
        <v>30</v>
      </c>
      <c r="C34" s="15">
        <v>5</v>
      </c>
      <c r="D34" s="18"/>
      <c r="E34" s="18"/>
      <c r="F34" s="13">
        <f>E34/16.5</f>
        <v>0</v>
      </c>
      <c r="G34" s="3">
        <v>3.2</v>
      </c>
      <c r="H34" s="13">
        <f>E34</f>
        <v>0</v>
      </c>
      <c r="I34" s="13" t="s">
        <v>16</v>
      </c>
    </row>
    <row r="35" spans="1:9">
      <c r="A35" s="4">
        <v>8785228</v>
      </c>
      <c r="B35" s="5" t="s">
        <v>52</v>
      </c>
      <c r="C35" s="15">
        <v>5</v>
      </c>
      <c r="D35" s="18"/>
      <c r="E35" s="18"/>
      <c r="F35" s="13">
        <f>E35/16.5</f>
        <v>0</v>
      </c>
      <c r="G35" s="3">
        <v>3.2</v>
      </c>
      <c r="H35" s="13">
        <f>E35</f>
        <v>0</v>
      </c>
      <c r="I35" s="13" t="s">
        <v>16</v>
      </c>
    </row>
    <row r="36" spans="1:9">
      <c r="A36" s="4">
        <v>9988452</v>
      </c>
      <c r="B36" s="5" t="s">
        <v>31</v>
      </c>
      <c r="C36" s="15">
        <v>8</v>
      </c>
      <c r="D36" s="18"/>
      <c r="E36" s="18"/>
      <c r="F36" s="13">
        <f t="shared" ref="F36:F42" si="2">D36/C36</f>
        <v>0</v>
      </c>
      <c r="G36" s="3">
        <v>0.4</v>
      </c>
      <c r="H36" s="13">
        <f t="shared" ref="H36:H41" si="3">G36*D36</f>
        <v>0</v>
      </c>
      <c r="I36" s="13"/>
    </row>
    <row r="37" spans="1:9">
      <c r="A37" s="4">
        <v>9988476</v>
      </c>
      <c r="B37" s="5" t="s">
        <v>32</v>
      </c>
      <c r="C37" s="15">
        <v>28</v>
      </c>
      <c r="D37" s="18"/>
      <c r="E37" s="18"/>
      <c r="F37" s="13">
        <f t="shared" si="2"/>
        <v>0</v>
      </c>
      <c r="G37" s="3">
        <v>0.4</v>
      </c>
      <c r="H37" s="13">
        <f t="shared" si="3"/>
        <v>0</v>
      </c>
      <c r="I37" s="13"/>
    </row>
    <row r="38" spans="1:9">
      <c r="A38" s="4">
        <v>9988681</v>
      </c>
      <c r="B38" s="5" t="s">
        <v>44</v>
      </c>
      <c r="C38" s="15">
        <v>16</v>
      </c>
      <c r="D38" s="18"/>
      <c r="E38" s="18"/>
      <c r="F38" s="13">
        <f t="shared" si="2"/>
        <v>0</v>
      </c>
      <c r="G38" s="3">
        <v>0.18</v>
      </c>
      <c r="H38" s="13">
        <f t="shared" si="3"/>
        <v>0</v>
      </c>
      <c r="I38" s="13"/>
    </row>
    <row r="39" spans="1:9">
      <c r="A39" s="4">
        <v>9988438</v>
      </c>
      <c r="B39" s="5" t="s">
        <v>33</v>
      </c>
      <c r="C39" s="15">
        <v>16</v>
      </c>
      <c r="D39" s="18"/>
      <c r="E39" s="18"/>
      <c r="F39" s="13">
        <f t="shared" si="2"/>
        <v>0</v>
      </c>
      <c r="G39" s="3">
        <v>0.18</v>
      </c>
      <c r="H39" s="13">
        <f t="shared" si="3"/>
        <v>0</v>
      </c>
      <c r="I39" s="13"/>
    </row>
    <row r="40" spans="1:9">
      <c r="A40" s="4">
        <v>9988445</v>
      </c>
      <c r="B40" s="5" t="s">
        <v>34</v>
      </c>
      <c r="C40" s="15">
        <v>16</v>
      </c>
      <c r="D40" s="18"/>
      <c r="E40" s="18"/>
      <c r="F40" s="13">
        <f t="shared" si="2"/>
        <v>0</v>
      </c>
      <c r="G40" s="3">
        <v>0.18</v>
      </c>
      <c r="H40" s="13">
        <f t="shared" si="3"/>
        <v>0</v>
      </c>
      <c r="I40" s="13"/>
    </row>
    <row r="41" spans="1:9">
      <c r="A41" s="4">
        <v>9988421</v>
      </c>
      <c r="B41" s="5" t="s">
        <v>35</v>
      </c>
      <c r="C41" s="15">
        <v>16</v>
      </c>
      <c r="D41" s="18"/>
      <c r="E41" s="18"/>
      <c r="F41" s="13">
        <f t="shared" si="2"/>
        <v>0</v>
      </c>
      <c r="G41" s="3">
        <v>0.14000000000000001</v>
      </c>
      <c r="H41" s="13">
        <f t="shared" si="3"/>
        <v>0</v>
      </c>
      <c r="I41" s="13"/>
    </row>
    <row r="42" spans="1:9">
      <c r="A42" s="4">
        <v>9988674</v>
      </c>
      <c r="B42" s="5" t="s">
        <v>45</v>
      </c>
      <c r="C42" s="15">
        <v>16</v>
      </c>
      <c r="D42" s="18"/>
      <c r="E42" s="18"/>
      <c r="F42" s="13">
        <f t="shared" si="2"/>
        <v>0</v>
      </c>
      <c r="G42" s="3">
        <v>0.18</v>
      </c>
      <c r="H42" s="13">
        <f>D42*G42</f>
        <v>0</v>
      </c>
      <c r="I42" s="13"/>
    </row>
    <row r="43" spans="1:9">
      <c r="A43" s="13"/>
      <c r="B43" s="28" t="s">
        <v>12</v>
      </c>
      <c r="C43" s="13"/>
      <c r="D43" s="18"/>
      <c r="E43" s="18"/>
      <c r="F43" s="13"/>
      <c r="G43" s="13"/>
      <c r="H43" s="5">
        <f>SUM(H4:H42)</f>
        <v>0</v>
      </c>
      <c r="I43" s="13"/>
    </row>
  </sheetData>
  <autoFilter ref="A3:I43" xr:uid="{69BFD19E-9F90-493D-B600-61203E84322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2024-11-20T12:33:09Z</dcterms:modified>
</cp:coreProperties>
</file>