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1,25 Ост Сыр филиалы\"/>
    </mc:Choice>
  </mc:AlternateContent>
  <xr:revisionPtr revIDLastSave="0" documentId="13_ncr:1_{583FE0D2-D9D4-463B-A40F-CE6136625E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AE36" i="1" l="1"/>
  <c r="K36" i="1"/>
  <c r="AE35" i="1"/>
  <c r="K35" i="1"/>
  <c r="K34" i="1"/>
  <c r="AE33" i="1"/>
  <c r="K33" i="1"/>
  <c r="AE32" i="1"/>
  <c r="K32" i="1"/>
  <c r="AE31" i="1"/>
  <c r="K31" i="1"/>
  <c r="AE30" i="1"/>
  <c r="K30" i="1"/>
  <c r="AE29" i="1"/>
  <c r="AE5" i="1" s="1"/>
  <c r="K29" i="1"/>
  <c r="K21" i="1"/>
  <c r="AE28" i="1"/>
  <c r="K28" i="1"/>
  <c r="AE27" i="1"/>
  <c r="K27" i="1"/>
  <c r="AE26" i="1"/>
  <c r="K26" i="1"/>
  <c r="AE25" i="1"/>
  <c r="K25" i="1"/>
  <c r="AE24" i="1"/>
  <c r="K24" i="1"/>
  <c r="AE23" i="1"/>
  <c r="K23" i="1"/>
  <c r="AE22" i="1"/>
  <c r="K22" i="1"/>
  <c r="AE20" i="1"/>
  <c r="K20" i="1"/>
  <c r="AE19" i="1"/>
  <c r="K19" i="1"/>
  <c r="AE18" i="1"/>
  <c r="K18" i="1"/>
  <c r="AE17" i="1"/>
  <c r="K17" i="1"/>
  <c r="AE16" i="1"/>
  <c r="K16" i="1"/>
  <c r="AE15" i="1"/>
  <c r="K15" i="1"/>
  <c r="AE14" i="1"/>
  <c r="K14" i="1"/>
  <c r="AE13" i="1"/>
  <c r="K13" i="1"/>
  <c r="AE12" i="1"/>
  <c r="K12" i="1"/>
  <c r="AE11" i="1"/>
  <c r="K11" i="1"/>
  <c r="AE10" i="1"/>
  <c r="K10" i="1"/>
  <c r="AE9" i="1"/>
  <c r="K9" i="1"/>
  <c r="AE39" i="1"/>
  <c r="K39" i="1"/>
  <c r="AE38" i="1"/>
  <c r="K38" i="1"/>
  <c r="AE8" i="1"/>
  <c r="K8" i="1"/>
  <c r="AE7" i="1"/>
  <c r="K7" i="1"/>
  <c r="AE6" i="1"/>
  <c r="K6" i="1"/>
  <c r="K5" i="1" s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<sst xmlns="http://schemas.openxmlformats.org/spreadsheetml/2006/main" count="121" uniqueCount="73">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</sst>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29" width="6" customWidth="1"/>
    <col min="30" max="30" width="33.28515625" customWidth="1"/>
    <col min="31" max="31" width="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71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18.908999999999999</v>
      </c>
      <c r="F5" s="4">
        <f>SUM(F6:F498)</f>
        <v>1505.9010000000001</v>
      </c>
      <c r="G5" s="7"/>
      <c r="H5" s="1"/>
      <c r="I5" s="1"/>
      <c r="J5" s="4">
        <f>SUM(J6:J498)</f>
        <v>18.064</v>
      </c>
      <c r="K5" s="4">
        <f>SUM(K6:K498)</f>
        <v>0.8450000000000002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9.4544999999999995</v>
      </c>
      <c r="P5" s="4">
        <f>SUM(P6:P498)</f>
        <v>0</v>
      </c>
      <c r="Q5" s="4">
        <f>SUM(Q6:Q498)</f>
        <v>0</v>
      </c>
      <c r="R5" s="1"/>
      <c r="S5" s="1"/>
      <c r="T5" s="1"/>
      <c r="U5" s="4">
        <f>SUM(U6:U498)</f>
        <v>33.937600000000003</v>
      </c>
      <c r="V5" s="4">
        <f>SUM(V6:V498)</f>
        <v>28.1736</v>
      </c>
      <c r="W5" s="4">
        <f>SUM(W6:W498)</f>
        <v>12.722399999999999</v>
      </c>
      <c r="X5" s="4">
        <f>SUM(X6:X498)</f>
        <v>163.93180000000001</v>
      </c>
      <c r="Y5" s="4">
        <f>SUM(Y6:Y498)</f>
        <v>1.5108000000000001</v>
      </c>
      <c r="Z5" s="4">
        <f>SUM(Z6:Z498)</f>
        <v>4</v>
      </c>
      <c r="AA5" s="4">
        <f>SUM(AA6:AA498)</f>
        <v>27.538999999999998</v>
      </c>
      <c r="AB5" s="4">
        <f>SUM(AB6:AB498)</f>
        <v>12.0924</v>
      </c>
      <c r="AC5" s="4">
        <f>SUM(AC6:AC498)</f>
        <v>1</v>
      </c>
      <c r="AD5" s="1"/>
      <c r="AE5" s="4">
        <f>SUM(AE6:AE498)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182</v>
      </c>
      <c r="D6" s="1"/>
      <c r="E6" s="1">
        <v>3</v>
      </c>
      <c r="F6" s="1">
        <v>178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6" si="0">E6-J6</f>
        <v>0</v>
      </c>
      <c r="L6" s="1"/>
      <c r="M6" s="1"/>
      <c r="N6" s="1"/>
      <c r="O6" s="1">
        <f>E6/2</f>
        <v>1.5</v>
      </c>
      <c r="P6" s="5"/>
      <c r="Q6" s="5"/>
      <c r="R6" s="1"/>
      <c r="S6" s="1"/>
      <c r="T6" s="1"/>
      <c r="U6" s="1">
        <v>1.4</v>
      </c>
      <c r="V6" s="1">
        <v>0.8</v>
      </c>
      <c r="W6" s="1">
        <v>1.2</v>
      </c>
      <c r="X6" s="1">
        <v>14.2</v>
      </c>
      <c r="Y6" s="1">
        <v>0</v>
      </c>
      <c r="Z6" s="1">
        <v>0</v>
      </c>
      <c r="AA6" s="1">
        <v>3.2</v>
      </c>
      <c r="AB6" s="1">
        <v>0</v>
      </c>
      <c r="AC6" s="1">
        <v>0</v>
      </c>
      <c r="AD6" s="19" t="s">
        <v>35</v>
      </c>
      <c r="AE6" s="1">
        <f t="shared" ref="AE6:AE28" si="1">G6*P6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159</v>
      </c>
      <c r="D7" s="1"/>
      <c r="E7" s="1">
        <v>3</v>
      </c>
      <c r="F7" s="1">
        <v>155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0"/>
        <v>0</v>
      </c>
      <c r="L7" s="1"/>
      <c r="M7" s="1"/>
      <c r="N7" s="1"/>
      <c r="O7" s="1">
        <f t="shared" ref="O7:O36" si="2">E7/2</f>
        <v>1.5</v>
      </c>
      <c r="P7" s="5"/>
      <c r="Q7" s="5"/>
      <c r="R7" s="1"/>
      <c r="S7" s="1"/>
      <c r="T7" s="1"/>
      <c r="U7" s="1">
        <v>3.2</v>
      </c>
      <c r="V7" s="1">
        <v>1.2</v>
      </c>
      <c r="W7" s="1">
        <v>0.8</v>
      </c>
      <c r="X7" s="1">
        <v>13.6</v>
      </c>
      <c r="Y7" s="1">
        <v>0</v>
      </c>
      <c r="Z7" s="1">
        <v>0</v>
      </c>
      <c r="AA7" s="1">
        <v>12.8</v>
      </c>
      <c r="AB7" s="1">
        <v>0</v>
      </c>
      <c r="AC7" s="1">
        <v>0</v>
      </c>
      <c r="AD7" s="19" t="s">
        <v>35</v>
      </c>
      <c r="AE7" s="1">
        <f t="shared" si="1"/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154</v>
      </c>
      <c r="D8" s="1"/>
      <c r="E8" s="1">
        <v>3</v>
      </c>
      <c r="F8" s="1">
        <v>150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0"/>
        <v>0</v>
      </c>
      <c r="L8" s="1"/>
      <c r="M8" s="1"/>
      <c r="N8" s="1"/>
      <c r="O8" s="1">
        <f t="shared" si="2"/>
        <v>1.5</v>
      </c>
      <c r="P8" s="5"/>
      <c r="Q8" s="5"/>
      <c r="R8" s="1"/>
      <c r="S8" s="1"/>
      <c r="T8" s="1"/>
      <c r="U8" s="1">
        <v>3.4</v>
      </c>
      <c r="V8" s="1">
        <v>1.2</v>
      </c>
      <c r="W8" s="1">
        <v>0.8</v>
      </c>
      <c r="X8" s="1">
        <v>13.8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9" t="s">
        <v>35</v>
      </c>
      <c r="AE8" s="1">
        <f t="shared" si="1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34</v>
      </c>
      <c r="C9" s="1">
        <v>69</v>
      </c>
      <c r="D9" s="1"/>
      <c r="E9" s="1"/>
      <c r="F9" s="1">
        <v>69</v>
      </c>
      <c r="G9" s="7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/>
      <c r="O9" s="1">
        <f t="shared" si="2"/>
        <v>0</v>
      </c>
      <c r="P9" s="5"/>
      <c r="Q9" s="5"/>
      <c r="R9" s="1"/>
      <c r="S9" s="1"/>
      <c r="T9" s="1"/>
      <c r="U9" s="1">
        <v>0.6</v>
      </c>
      <c r="V9" s="1">
        <v>0</v>
      </c>
      <c r="W9" s="1">
        <v>0</v>
      </c>
      <c r="X9" s="1">
        <v>8.1999999999999993</v>
      </c>
      <c r="Y9" s="1">
        <v>0</v>
      </c>
      <c r="Z9" s="1">
        <v>3.8</v>
      </c>
      <c r="AA9" s="1">
        <v>1</v>
      </c>
      <c r="AB9" s="1">
        <v>0</v>
      </c>
      <c r="AC9" s="1">
        <v>0</v>
      </c>
      <c r="AD9" s="19" t="s">
        <v>35</v>
      </c>
      <c r="AE9" s="1">
        <f t="shared" si="1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34</v>
      </c>
      <c r="C10" s="1">
        <v>137</v>
      </c>
      <c r="D10" s="1"/>
      <c r="E10" s="1"/>
      <c r="F10" s="1">
        <v>135</v>
      </c>
      <c r="G10" s="7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/>
      <c r="O10" s="1">
        <f t="shared" si="2"/>
        <v>0</v>
      </c>
      <c r="P10" s="5"/>
      <c r="Q10" s="5"/>
      <c r="R10" s="1"/>
      <c r="S10" s="1"/>
      <c r="T10" s="1"/>
      <c r="U10" s="1">
        <v>3.4</v>
      </c>
      <c r="V10" s="1">
        <v>2.4</v>
      </c>
      <c r="W10" s="1">
        <v>1.2</v>
      </c>
      <c r="X10" s="1">
        <v>11.2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9" t="s">
        <v>35</v>
      </c>
      <c r="AE10" s="1">
        <f t="shared" si="1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42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2"/>
        <v>0</v>
      </c>
      <c r="P11" s="5"/>
      <c r="Q11" s="5"/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/>
      <c r="AE11" s="1">
        <f t="shared" si="1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43</v>
      </c>
      <c r="B12" s="1" t="s">
        <v>44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2"/>
        <v>0</v>
      </c>
      <c r="P12" s="5"/>
      <c r="Q12" s="5"/>
      <c r="R12" s="1"/>
      <c r="S12" s="1"/>
      <c r="T12" s="1"/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/>
      <c r="AE12" s="1">
        <f t="shared" si="1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45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/>
      <c r="T13" s="1"/>
      <c r="U13" s="1">
        <v>0</v>
      </c>
      <c r="V13" s="1">
        <v>0</v>
      </c>
      <c r="W13" s="1">
        <v>0</v>
      </c>
      <c r="X13" s="1">
        <v>0</v>
      </c>
      <c r="Y13" s="1">
        <v>0.4</v>
      </c>
      <c r="Z13" s="1">
        <v>0.2</v>
      </c>
      <c r="AA13" s="1">
        <v>0.6</v>
      </c>
      <c r="AB13" s="1">
        <v>0</v>
      </c>
      <c r="AC13" s="1">
        <v>0.6</v>
      </c>
      <c r="AD13" s="1"/>
      <c r="AE13" s="1">
        <f t="shared" si="1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46</v>
      </c>
      <c r="B14" s="1" t="s">
        <v>34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/>
      <c r="O14" s="1">
        <f t="shared" si="2"/>
        <v>0</v>
      </c>
      <c r="P14" s="5"/>
      <c r="Q14" s="5"/>
      <c r="R14" s="1"/>
      <c r="S14" s="1"/>
      <c r="T14" s="1"/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/>
      <c r="AE14" s="1">
        <f t="shared" si="1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47</v>
      </c>
      <c r="B15" s="1" t="s">
        <v>34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/>
      <c r="O15" s="1">
        <f t="shared" si="2"/>
        <v>0</v>
      </c>
      <c r="P15" s="5"/>
      <c r="Q15" s="5"/>
      <c r="R15" s="1"/>
      <c r="S15" s="1"/>
      <c r="T15" s="1"/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f t="shared" si="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48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/>
      <c r="T16" s="1"/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 t="shared" si="1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49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/>
      <c r="T17" s="1"/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>
        <f t="shared" si="1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50</v>
      </c>
      <c r="B18" s="1" t="s">
        <v>34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/>
      <c r="O18" s="1">
        <f t="shared" si="2"/>
        <v>0</v>
      </c>
      <c r="P18" s="5"/>
      <c r="Q18" s="5"/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si="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0" t="s">
        <v>51</v>
      </c>
      <c r="B19" s="1" t="s">
        <v>34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0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/>
      <c r="T19" s="1"/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1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52</v>
      </c>
      <c r="B20" s="17" t="s">
        <v>44</v>
      </c>
      <c r="C20" s="17"/>
      <c r="D20" s="17"/>
      <c r="E20" s="17"/>
      <c r="F20" s="18"/>
      <c r="G20" s="7">
        <v>1</v>
      </c>
      <c r="H20" s="1">
        <v>150</v>
      </c>
      <c r="I20" s="1">
        <v>5038596</v>
      </c>
      <c r="J20" s="1"/>
      <c r="K20" s="1">
        <f t="shared" si="0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/>
      <c r="T20" s="1"/>
      <c r="U20" s="1">
        <v>0.95399999999999996</v>
      </c>
      <c r="V20" s="1">
        <v>0</v>
      </c>
      <c r="W20" s="1">
        <v>0</v>
      </c>
      <c r="X20" s="1">
        <v>11.438000000000001</v>
      </c>
      <c r="Y20" s="1">
        <v>0</v>
      </c>
      <c r="Z20" s="1">
        <v>0</v>
      </c>
      <c r="AA20" s="1">
        <v>3.008</v>
      </c>
      <c r="AB20" s="1">
        <v>0</v>
      </c>
      <c r="AC20" s="1">
        <v>0</v>
      </c>
      <c r="AD20" s="1"/>
      <c r="AE20" s="1">
        <f t="shared" si="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0" t="s">
        <v>61</v>
      </c>
      <c r="B21" s="21" t="s">
        <v>44</v>
      </c>
      <c r="C21" s="21">
        <v>57.347000000000001</v>
      </c>
      <c r="D21" s="21"/>
      <c r="E21" s="21">
        <v>3.3450000000000002</v>
      </c>
      <c r="F21" s="22">
        <v>51.027000000000001</v>
      </c>
      <c r="G21" s="23">
        <v>0</v>
      </c>
      <c r="H21" s="24" t="e">
        <v>#N/A</v>
      </c>
      <c r="I21" s="24" t="s">
        <v>62</v>
      </c>
      <c r="J21" s="24">
        <v>2.5</v>
      </c>
      <c r="K21" s="24">
        <f>E21-J21</f>
        <v>0.8450000000000002</v>
      </c>
      <c r="L21" s="24"/>
      <c r="M21" s="24"/>
      <c r="N21" s="24"/>
      <c r="O21" s="24">
        <f t="shared" si="2"/>
        <v>1.6725000000000001</v>
      </c>
      <c r="P21" s="25"/>
      <c r="Q21" s="25"/>
      <c r="R21" s="24"/>
      <c r="S21" s="24"/>
      <c r="T21" s="24"/>
      <c r="U21" s="24">
        <v>0</v>
      </c>
      <c r="V21" s="24">
        <v>10.7376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19" t="s">
        <v>35</v>
      </c>
      <c r="AE21" s="2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7" t="s">
        <v>53</v>
      </c>
      <c r="B22" s="27" t="s">
        <v>44</v>
      </c>
      <c r="C22" s="27"/>
      <c r="D22" s="27"/>
      <c r="E22" s="27"/>
      <c r="F22" s="27"/>
      <c r="G22" s="28">
        <v>1</v>
      </c>
      <c r="H22" s="27">
        <v>120</v>
      </c>
      <c r="I22" s="27">
        <v>8785204</v>
      </c>
      <c r="J22" s="27"/>
      <c r="K22" s="27">
        <f t="shared" si="0"/>
        <v>0</v>
      </c>
      <c r="L22" s="27"/>
      <c r="M22" s="27"/>
      <c r="N22" s="27"/>
      <c r="O22" s="27">
        <f t="shared" si="2"/>
        <v>0</v>
      </c>
      <c r="P22" s="29"/>
      <c r="Q22" s="29"/>
      <c r="R22" s="27"/>
      <c r="S22" s="27"/>
      <c r="T22" s="27"/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 t="s">
        <v>54</v>
      </c>
      <c r="AE22" s="27">
        <f t="shared" si="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55</v>
      </c>
      <c r="B23" s="1" t="s">
        <v>44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/>
      <c r="O23" s="1">
        <f t="shared" si="2"/>
        <v>0</v>
      </c>
      <c r="P23" s="5"/>
      <c r="Q23" s="5"/>
      <c r="R23" s="1"/>
      <c r="S23" s="1"/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si="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56</v>
      </c>
      <c r="B24" s="1" t="s">
        <v>44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1"/>
      <c r="O24" s="1">
        <f t="shared" si="2"/>
        <v>0</v>
      </c>
      <c r="P24" s="5"/>
      <c r="Q24" s="5"/>
      <c r="R24" s="1"/>
      <c r="S24" s="1"/>
      <c r="T24" s="1"/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  <c r="AE24" s="1">
        <f t="shared" si="1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57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2"/>
        <v>0</v>
      </c>
      <c r="P25" s="5"/>
      <c r="Q25" s="5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/>
      <c r="AE25" s="1">
        <f t="shared" si="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58</v>
      </c>
      <c r="B26" s="1" t="s">
        <v>44</v>
      </c>
      <c r="C26" s="1">
        <v>82.358000000000004</v>
      </c>
      <c r="D26" s="1"/>
      <c r="E26" s="1"/>
      <c r="F26" s="1">
        <v>82.358000000000004</v>
      </c>
      <c r="G26" s="7">
        <v>1</v>
      </c>
      <c r="H26" s="1">
        <v>120</v>
      </c>
      <c r="I26" s="1">
        <v>5522704</v>
      </c>
      <c r="J26" s="1"/>
      <c r="K26" s="1">
        <f t="shared" si="0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/>
      <c r="T26" s="1"/>
      <c r="U26" s="1">
        <v>0</v>
      </c>
      <c r="V26" s="1">
        <v>10.836</v>
      </c>
      <c r="W26" s="1">
        <v>0</v>
      </c>
      <c r="X26" s="1">
        <v>15.651999999999999</v>
      </c>
      <c r="Y26" s="1">
        <v>0</v>
      </c>
      <c r="Z26" s="1">
        <v>0</v>
      </c>
      <c r="AA26" s="1">
        <v>3.7766000000000002</v>
      </c>
      <c r="AB26" s="1">
        <v>0</v>
      </c>
      <c r="AC26" s="1">
        <v>0</v>
      </c>
      <c r="AD26" s="19" t="s">
        <v>35</v>
      </c>
      <c r="AE26" s="1">
        <f t="shared" si="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59</v>
      </c>
      <c r="B27" s="1" t="s">
        <v>34</v>
      </c>
      <c r="C27" s="1">
        <v>156</v>
      </c>
      <c r="D27" s="1"/>
      <c r="E27" s="1">
        <v>3</v>
      </c>
      <c r="F27" s="1">
        <v>152</v>
      </c>
      <c r="G27" s="7">
        <v>0.14000000000000001</v>
      </c>
      <c r="H27" s="1">
        <v>180</v>
      </c>
      <c r="I27" s="1">
        <v>9988391</v>
      </c>
      <c r="J27" s="1">
        <v>3</v>
      </c>
      <c r="K27" s="1">
        <f t="shared" si="0"/>
        <v>0</v>
      </c>
      <c r="L27" s="1"/>
      <c r="M27" s="1"/>
      <c r="N27" s="1"/>
      <c r="O27" s="1">
        <f t="shared" si="2"/>
        <v>1.5</v>
      </c>
      <c r="P27" s="5"/>
      <c r="Q27" s="5"/>
      <c r="R27" s="1"/>
      <c r="S27" s="1"/>
      <c r="T27" s="1"/>
      <c r="U27" s="1">
        <v>2.4</v>
      </c>
      <c r="V27" s="1">
        <v>1</v>
      </c>
      <c r="W27" s="1">
        <v>1.8</v>
      </c>
      <c r="X27" s="1">
        <v>13.6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9" t="s">
        <v>35</v>
      </c>
      <c r="AE27" s="1">
        <f t="shared" si="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60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/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f t="shared" si="1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63</v>
      </c>
      <c r="B29" s="1" t="s">
        <v>44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/>
      <c r="O29" s="1">
        <f t="shared" si="2"/>
        <v>0</v>
      </c>
      <c r="P29" s="5"/>
      <c r="Q29" s="5"/>
      <c r="R29" s="1"/>
      <c r="S29" s="1"/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3.1543999999999999</v>
      </c>
      <c r="AB29" s="1">
        <v>0</v>
      </c>
      <c r="AC29" s="1">
        <v>0</v>
      </c>
      <c r="AD29" s="1"/>
      <c r="AE29" s="1">
        <f>G29*P29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64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/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0.2</v>
      </c>
      <c r="AC30" s="1">
        <v>0</v>
      </c>
      <c r="AD30" s="1"/>
      <c r="AE30" s="1">
        <f>G30*P30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65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/>
      <c r="T31" s="1"/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0.2</v>
      </c>
      <c r="AC31" s="1">
        <v>0.4</v>
      </c>
      <c r="AD31" s="1"/>
      <c r="AE31" s="1">
        <f>G31*P31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0" t="s">
        <v>66</v>
      </c>
      <c r="B32" s="1" t="s">
        <v>34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0"/>
        <v>0</v>
      </c>
      <c r="L32" s="1"/>
      <c r="M32" s="1"/>
      <c r="N32" s="1"/>
      <c r="O32" s="1">
        <f t="shared" si="2"/>
        <v>0</v>
      </c>
      <c r="P32" s="5"/>
      <c r="Q32" s="5"/>
      <c r="R32" s="1"/>
      <c r="S32" s="1"/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f>G32*P32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67</v>
      </c>
      <c r="B33" s="17" t="s">
        <v>44</v>
      </c>
      <c r="C33" s="17"/>
      <c r="D33" s="17"/>
      <c r="E33" s="17"/>
      <c r="F33" s="18"/>
      <c r="G33" s="7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1"/>
      <c r="O33" s="1">
        <f t="shared" si="2"/>
        <v>0</v>
      </c>
      <c r="P33" s="5"/>
      <c r="Q33" s="5"/>
      <c r="R33" s="1"/>
      <c r="S33" s="1"/>
      <c r="T33" s="1"/>
      <c r="U33" s="1">
        <v>15.8888</v>
      </c>
      <c r="V33" s="1">
        <v>0</v>
      </c>
      <c r="W33" s="1">
        <v>6.2539999999999996</v>
      </c>
      <c r="X33" s="1">
        <v>36.904600000000002</v>
      </c>
      <c r="Y33" s="1">
        <v>1.1108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f>G33*P33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20" t="s">
        <v>68</v>
      </c>
      <c r="B34" s="21" t="s">
        <v>44</v>
      </c>
      <c r="C34" s="21">
        <v>243.40600000000001</v>
      </c>
      <c r="D34" s="21"/>
      <c r="E34" s="21"/>
      <c r="F34" s="22">
        <v>240.13399999999999</v>
      </c>
      <c r="G34" s="23">
        <v>0</v>
      </c>
      <c r="H34" s="24" t="e">
        <v>#N/A</v>
      </c>
      <c r="I34" s="24" t="s">
        <v>62</v>
      </c>
      <c r="J34" s="24"/>
      <c r="K34" s="24">
        <f t="shared" si="0"/>
        <v>0</v>
      </c>
      <c r="L34" s="24"/>
      <c r="M34" s="24"/>
      <c r="N34" s="24"/>
      <c r="O34" s="24">
        <f t="shared" si="2"/>
        <v>0</v>
      </c>
      <c r="P34" s="25"/>
      <c r="Q34" s="25"/>
      <c r="R34" s="24"/>
      <c r="S34" s="24"/>
      <c r="T34" s="24"/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19" t="s">
        <v>35</v>
      </c>
      <c r="AE34" s="24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69</v>
      </c>
      <c r="B35" s="1" t="s">
        <v>34</v>
      </c>
      <c r="C35" s="1"/>
      <c r="D35" s="1"/>
      <c r="E35" s="1"/>
      <c r="F35" s="1"/>
      <c r="G35" s="7">
        <v>0.2</v>
      </c>
      <c r="H35" s="1">
        <v>120</v>
      </c>
      <c r="I35" s="1">
        <v>783804</v>
      </c>
      <c r="J35" s="1"/>
      <c r="K35" s="1">
        <f t="shared" si="0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/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>G35*P35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44</v>
      </c>
      <c r="C36" s="1">
        <v>296.94600000000003</v>
      </c>
      <c r="D36" s="1"/>
      <c r="E36" s="1">
        <v>3.5640000000000001</v>
      </c>
      <c r="F36" s="1">
        <v>293.38200000000001</v>
      </c>
      <c r="G36" s="7">
        <v>1</v>
      </c>
      <c r="H36" s="1">
        <v>120</v>
      </c>
      <c r="I36" s="1">
        <v>783828</v>
      </c>
      <c r="J36" s="1">
        <v>3.5640000000000001</v>
      </c>
      <c r="K36" s="1">
        <f t="shared" si="0"/>
        <v>0</v>
      </c>
      <c r="L36" s="1"/>
      <c r="M36" s="1"/>
      <c r="N36" s="1"/>
      <c r="O36" s="1">
        <f t="shared" si="2"/>
        <v>1.782</v>
      </c>
      <c r="P36" s="5"/>
      <c r="Q36" s="5"/>
      <c r="R36" s="1"/>
      <c r="S36" s="1"/>
      <c r="T36" s="1"/>
      <c r="U36" s="1">
        <v>2.6947999999999999</v>
      </c>
      <c r="V36" s="1">
        <v>0</v>
      </c>
      <c r="W36" s="1">
        <v>0.66839999999999999</v>
      </c>
      <c r="X36" s="1">
        <v>25.337199999999999</v>
      </c>
      <c r="Y36" s="1">
        <v>0</v>
      </c>
      <c r="Z36" s="1">
        <v>0</v>
      </c>
      <c r="AA36" s="1">
        <v>0</v>
      </c>
      <c r="AB36" s="1">
        <v>11.692399999999999</v>
      </c>
      <c r="AC36" s="1">
        <v>0</v>
      </c>
      <c r="AD36" s="26" t="s">
        <v>72</v>
      </c>
      <c r="AE36" s="1">
        <f>G36*P36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/>
      <c r="B37" s="14"/>
      <c r="C37" s="14"/>
      <c r="D37" s="14"/>
      <c r="E37" s="14"/>
      <c r="F37" s="14"/>
      <c r="G37" s="1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13" customFormat="1" x14ac:dyDescent="0.25">
      <c r="A38" s="10" t="s">
        <v>38</v>
      </c>
      <c r="B38" s="10" t="s">
        <v>34</v>
      </c>
      <c r="C38" s="10"/>
      <c r="D38" s="10"/>
      <c r="E38" s="10"/>
      <c r="F38" s="10"/>
      <c r="G38" s="11">
        <v>0.18</v>
      </c>
      <c r="H38" s="10">
        <v>120</v>
      </c>
      <c r="I38" s="10"/>
      <c r="J38" s="10"/>
      <c r="K38" s="10">
        <f>E38-J38</f>
        <v>0</v>
      </c>
      <c r="L38" s="10"/>
      <c r="M38" s="10"/>
      <c r="N38" s="10"/>
      <c r="O38" s="10">
        <v>0</v>
      </c>
      <c r="P38" s="12"/>
      <c r="Q38" s="12"/>
      <c r="R38" s="10"/>
      <c r="S38" s="10"/>
      <c r="T38" s="10"/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/>
      <c r="AE38" s="10">
        <f>G38*P38</f>
        <v>0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13" customFormat="1" x14ac:dyDescent="0.25">
      <c r="A39" s="10" t="s">
        <v>39</v>
      </c>
      <c r="B39" s="10" t="s">
        <v>34</v>
      </c>
      <c r="C39" s="10"/>
      <c r="D39" s="10"/>
      <c r="E39" s="10"/>
      <c r="F39" s="10"/>
      <c r="G39" s="11">
        <v>0.18</v>
      </c>
      <c r="H39" s="10">
        <v>120</v>
      </c>
      <c r="I39" s="10"/>
      <c r="J39" s="10"/>
      <c r="K39" s="10">
        <f>E39-J39</f>
        <v>0</v>
      </c>
      <c r="L39" s="10"/>
      <c r="M39" s="10"/>
      <c r="N39" s="10"/>
      <c r="O39" s="10">
        <v>0</v>
      </c>
      <c r="P39" s="12"/>
      <c r="Q39" s="12"/>
      <c r="R39" s="10"/>
      <c r="S39" s="10"/>
      <c r="T39" s="10"/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/>
      <c r="AE39" s="10">
        <f>G39*P39</f>
        <v>0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36" xr:uid="{05C23F9E-BCF9-4568-AA86-F0199062E2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2025-01-06T10:54:26Z</dcterms:created>
  <dcterms:modified xsi:type="dcterms:W3CDTF">2025-01-06T11:00:25Z</dcterms:modified>
</cp:coreProperties>
</file>