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<sst xmlns="http://schemas.openxmlformats.org/spreadsheetml/2006/main" count="401" uniqueCount="238">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</sst>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6"/>
  <sheetViews>
    <sheetView tabSelected="1" zoomScale="87" zoomScaleNormal="87" workbookViewId="0">
      <pane ySplit="9" topLeftCell="A136" activePane="bottomLeft" state="frozen"/>
      <selection pane="bottomLeft" activeCell="E162" sqref="E16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45740</v>
      </c>
      <c r="E3" s="7" t="s">
        <v>3</v>
      </c>
      <c r="F3" s="98"/>
      <c r="G3" s="102">
        <v>45743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>
        <v>1000</v>
      </c>
      <c r="F13" s="23"/>
      <c r="G13" s="23">
        <f>E13*0.4</f>
        <v>400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>
        <v>100</v>
      </c>
      <c r="F54" s="23">
        <v>1.0666666666666671</v>
      </c>
      <c r="G54" s="23">
        <f>E54*1</f>
        <v>100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>
        <v>400</v>
      </c>
      <c r="F56" s="23">
        <v>0.45</v>
      </c>
      <c r="G56" s="23">
        <f>E56*0.41</f>
        <v>164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>
        <v>30</v>
      </c>
      <c r="F59" s="23"/>
      <c r="G59" s="23">
        <f>E59*1</f>
        <v>30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>
        <v>120</v>
      </c>
      <c r="F63" s="23"/>
      <c r="G63" s="23">
        <f>E63*0.36</f>
        <v>43.199999999999996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>
        <v>30</v>
      </c>
      <c r="F64" s="23">
        <v>0.33</v>
      </c>
      <c r="G64" s="23">
        <f>E64*F64</f>
        <v>9.9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>
        <v>500</v>
      </c>
      <c r="F66" s="23">
        <v>0.41</v>
      </c>
      <c r="G66" s="23">
        <f>E66*0.41</f>
        <v>205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>
        <v>360</v>
      </c>
      <c r="F69" s="23"/>
      <c r="G69" s="23">
        <f>E69*0.41</f>
        <v>147.6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>
        <v>50</v>
      </c>
      <c r="F75" s="23">
        <v>1</v>
      </c>
      <c r="G75" s="23">
        <f>E75</f>
        <v>50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>
        <v>90</v>
      </c>
      <c r="F76" s="23">
        <v>1.0166666666666671</v>
      </c>
      <c r="G76" s="23">
        <f>E76*1</f>
        <v>90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>
        <v>240</v>
      </c>
      <c r="F78" s="23">
        <v>0.28000000000000003</v>
      </c>
      <c r="G78" s="23">
        <f>E78*F78</f>
        <v>67.2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>
        <v>600</v>
      </c>
      <c r="F86" s="23">
        <v>0.35</v>
      </c>
      <c r="G86" s="23">
        <f>E86*0.35</f>
        <v>210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>
        <v>120</v>
      </c>
      <c r="F96" s="23"/>
      <c r="G96" s="23">
        <f>E96*1</f>
        <v>120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>
        <v>120</v>
      </c>
      <c r="F97" s="23">
        <v>0.1</v>
      </c>
      <c r="G97" s="23">
        <f>E97*F97</f>
        <v>12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>
        <v>120</v>
      </c>
      <c r="F98" s="23"/>
      <c r="G98" s="23">
        <f>E98*0.09</f>
        <v>10.799999999999999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>
        <v>80</v>
      </c>
      <c r="F100" s="23">
        <v>0.3</v>
      </c>
      <c r="G100" s="23">
        <f>F100*E100</f>
        <v>24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>
        <v>200</v>
      </c>
      <c r="F101" s="23">
        <v>0.85</v>
      </c>
      <c r="G101" s="23">
        <f>E101*1</f>
        <v>200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>
        <v>1000</v>
      </c>
      <c r="F102" s="23">
        <v>0.35</v>
      </c>
      <c r="G102" s="23">
        <f>E102*0.35</f>
        <v>350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>
        <v>280</v>
      </c>
      <c r="F105" s="23">
        <v>0.1</v>
      </c>
      <c r="G105" s="23">
        <f>E105*0.1</f>
        <v>28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/>
      <c r="F108" s="23">
        <v>0.51249999999999996</v>
      </c>
      <c r="G108" s="23">
        <f>E108*1</f>
        <v>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>
        <v>40</v>
      </c>
      <c r="F111" s="23">
        <v>0.1</v>
      </c>
      <c r="G111" s="23">
        <f>F111*E111</f>
        <v>4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>
        <v>40</v>
      </c>
      <c r="F112" s="23">
        <v>0.09</v>
      </c>
      <c r="G112" s="23">
        <f>F112*E112</f>
        <v>3.5999999999999996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>
        <v>80</v>
      </c>
      <c r="F113" s="23">
        <v>0.15</v>
      </c>
      <c r="G113" s="23">
        <f>F113*E113</f>
        <v>12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>
        <v>40</v>
      </c>
      <c r="F116" s="23">
        <v>0.09</v>
      </c>
      <c r="G116" s="23">
        <f>F116*E116</f>
        <v>3.5999999999999996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>
        <v>400</v>
      </c>
      <c r="F119" s="23">
        <v>0.12</v>
      </c>
      <c r="G119" s="23">
        <f>E119*0.12</f>
        <v>48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>
        <v>280</v>
      </c>
      <c r="F123" s="23">
        <v>0.1</v>
      </c>
      <c r="G123" s="23">
        <f>E123*0.1</f>
        <v>28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>
        <v>10</v>
      </c>
      <c r="F125" s="23"/>
      <c r="G125" s="23">
        <f>E125*1</f>
        <v>10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>
        <v>60</v>
      </c>
      <c r="F126" s="23">
        <v>0.3</v>
      </c>
      <c r="G126" s="23">
        <f>F126*E126</f>
        <v>18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>
        <v>40</v>
      </c>
      <c r="F127" s="23">
        <v>0.35</v>
      </c>
      <c r="G127" s="23">
        <f>F127*E127</f>
        <v>14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>
        <v>60</v>
      </c>
      <c r="F128" s="23">
        <v>0.3</v>
      </c>
      <c r="G128" s="23">
        <f>F128*E128</f>
        <v>18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>
        <v>30</v>
      </c>
      <c r="F129" s="23"/>
      <c r="G129" s="23">
        <f>E129*1</f>
        <v>30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>
        <v>120</v>
      </c>
      <c r="F130" s="23">
        <v>0.4</v>
      </c>
      <c r="G130" s="23">
        <f>E130*0.4</f>
        <v>48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>
        <v>120</v>
      </c>
      <c r="F132" s="23">
        <v>0.3</v>
      </c>
      <c r="G132" s="23">
        <f>E132*F132</f>
        <v>36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>
        <v>120</v>
      </c>
      <c r="F134" s="23">
        <v>0.3</v>
      </c>
      <c r="G134" s="23">
        <f t="shared" si="2"/>
        <v>36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>
        <v>40</v>
      </c>
      <c r="F138" s="23">
        <v>0.15</v>
      </c>
      <c r="G138" s="23">
        <f t="shared" si="2"/>
        <v>6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>
        <v>160</v>
      </c>
      <c r="F142" s="23">
        <v>0.14000000000000001</v>
      </c>
      <c r="G142" s="23">
        <f>F142*E142</f>
        <v>22.400000000000002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15240</v>
      </c>
      <c r="F162" s="17">
        <f>SUM(F10:F161)</f>
        <v>42.653333333333336</v>
      </c>
      <c r="G162" s="17">
        <f>SUM(G11:G161)</f>
        <v>6590.9000000000015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/>
  <mergeCells count="2">
    <mergeCell ref="E1:J1"/>
    <mergeCell ref="G3:J3"/>
  </mergeCells>
  <dataValidations disablePrompts="1" count="2">
    <dataValidation type="textLength" operator="lessThanOrEqual" showInputMessage="1" showErrorMessage="1" sqref="B155">
      <formula1>40</formula1>
    </dataValidation>
    <dataValidation type="textLength" operator="equal" showInputMessage="1" showErrorMessage="1" sqref="D159:D16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2025-03-21T12:45:38Z</dcterms:modified>
</cp:coreProperties>
</file>