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3E4D9B3-DACC-420F-8C07-56D6DD85A0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" i="1" l="1"/>
  <c r="G56" i="1"/>
  <c r="D87" i="2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<sst xmlns="http://schemas.openxmlformats.org/spreadsheetml/2006/main" count="349" uniqueCount="183">
  <si>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</si>
  <si>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</si>
  <si>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</si>
  <si>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</si>
  <si>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</si>
  <si>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</si>
  <si>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</si>
  <si>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</si>
  <si>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</si>
  <si>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</si>
  <si>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</si>
  <si>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</si>
  <si>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</si>
  <si>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</si>
  <si>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</si>
  <si>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</si>
  <si>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</si>
  <si>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</si>
  <si>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</si>
  <si>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</si>
  <si>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</si>
  <si>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</si>
  <si>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</si>
  <si>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</si>
  <si>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</si>
  <si>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</si>
  <si>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</si>
  <si>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</si>
  <si>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</si>
  <si>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</si>
  <si>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</si>
  <si>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</si>
  <si>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</si>
  <si>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</si>
  <si>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</si>
  <si>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</si>
  <si>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</si>
  <si>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</si>
  <si>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</si>
  <si>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</si>
  <si>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</si>
  <si>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</si>
  <si>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</si>
  <si>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</si>
  <si>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</si>
  <si>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</si>
  <si>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</si>
  <si>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</si>
  <si>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</si>
  <si>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</si>
  <si>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</si>
  <si>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</si>
  <si>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</si>
  <si>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</si>
  <si>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</si>
  <si>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</si>
  <si>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</si>
  <si>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</si>
  <si>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</si>
  <si>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</si>
  <si>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</si>
  <si>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</si>
  <si>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</si>
  <si>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</si>
  <si>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</si>
  <si>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</si>
  <si>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</si>
  <si>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</si>
  <si>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</si>
  <si>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</si>
  <si>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</si>
  <si>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</si>
  <si>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</si>
  <si>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</si>
  <si>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</si>
  <si>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</si>
  <si>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</si>
  <si>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</si>
  <si>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</si>
  <si>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</si>
  <si>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</si>
  <si>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</si>
  <si>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</si>
  <si>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</si>
  <si>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</si>
  <si>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</si>
  <si>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</si>
  <si>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</si>
  <si>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</si>
  <si>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</si>
  <si>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</si>
  <si>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</si>
  <si>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</si>
  <si>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</si>
  <si>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</si>
  <si>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</si>
  <si>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</si>
  <si>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</si>
  <si>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</si>
  <si>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</si>
  <si>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</si>
  <si>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</si>
  <si>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</si>
  <si>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</si>
  <si>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</si>
  <si>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</si>
  <si>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</si>
  <si>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</si>
  <si>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</si>
  <si>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</si>
  <si>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</si>
  <si>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</si>
  <si>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</si>
  <si>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</si>
  <si>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</si>
  <si>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</si>
  <si>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</si>
  <si>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</si>
  <si>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</si>
  <si>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</si>
  <si>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</si>
  <si>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</si>
  <si>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</si>
  <si>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</si>
  <si>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</si>
  <si>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</si>
  <si>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</si>
  <si>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</si>
  <si>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</si>
  <si>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</si>
  <si>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</si>
  <si>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</si>
  <si>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</si>
  <si>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</si>
  <si>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</si>
  <si>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</si>
  <si>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</si>
  <si>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</si>
  <si>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</si>
  <si>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</si>
  <si>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</si>
  <si>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</si>
  <si>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</si>
  <si>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</si>
  <si>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</si>
  <si>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</si>
  <si>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</si>
  <si>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</si>
  <si>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</si>
  <si>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</si>
  <si>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</si>
  <si>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</si>
  <si>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</si>
  <si>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</si>
  <si>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</si>
  <si>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</si>
  <si>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</si>
  <si>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</si>
  <si>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</si>
  <si>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</si>
  <si>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</si>
  <si>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</si>
  <si>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</si>
  <si>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</si>
  <si>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</si>
  <si>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</si>
  <si>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</si>
  <si>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</si>
  <si>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</si>
  <si>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</si>
  <si>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</si>
  <si>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</si>
  <si>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</si>
  <si>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</si>
  <si>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</si>
  <si>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</si>
  <si>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</si>
  <si>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</si>
  <si>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</si>
  <si>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</si>
  <si>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</si>
  <si>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</si>
  <si>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ГОСТ сос ц/о мгс 1*4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</si>
</sst>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26" activePane="bottomLeft" state="frozen"/>
      <selection pane="bottomLeft" activeCell="L135" sqref="L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45459</v>
      </c>
      <c r="E3" s="7" t="s">
        <v>3</v>
      </c>
      <c r="F3" s="100"/>
      <c r="G3" s="104">
        <v>45462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RIGHT(D54:D179,4)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RIGHT(D55:D180,4)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s="95" customFormat="1" ht="16.5" customHeight="1" x14ac:dyDescent="0.25">
      <c r="A56" s="97" t="str">
        <f>RIGHT(D56:D181,4)</f>
        <v>6761</v>
      </c>
      <c r="B56" s="46" t="s">
        <v>182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  <c r="K56" s="83"/>
    </row>
    <row r="57" spans="1:11" ht="16.5" customHeight="1" x14ac:dyDescent="0.25">
      <c r="A57" s="97" t="str">
        <f>RIGHT(D57:D181,4)</f>
        <v>6144</v>
      </c>
      <c r="B57" s="46" t="s">
        <v>69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RIGHT(D58:D182,4)</f>
        <v>6767</v>
      </c>
      <c r="B58" s="46" t="s">
        <v>70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RIGHT(D59:D182,4)</f>
        <v>6765</v>
      </c>
      <c r="B59" s="46" t="s">
        <v>71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RIGHT(D60:D182,4)</f>
        <v>6722</v>
      </c>
      <c r="B60" s="46" t="s">
        <v>72</v>
      </c>
      <c r="C60" s="34" t="s">
        <v>25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73</v>
      </c>
      <c r="C61" s="31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74</v>
      </c>
      <c r="C62" s="31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75</v>
      </c>
      <c r="C63" s="31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76</v>
      </c>
      <c r="C64" s="36" t="s">
        <v>25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77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78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79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81</v>
      </c>
      <c r="C69" s="31" t="s">
        <v>23</v>
      </c>
      <c r="D69" s="28">
        <v>1001034063297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82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83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84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85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86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87</v>
      </c>
      <c r="C75" s="34" t="s">
        <v>25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88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89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90</v>
      </c>
      <c r="C78" s="34" t="s">
        <v>25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91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92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93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94</v>
      </c>
      <c r="C82" s="34" t="s">
        <v>25</v>
      </c>
      <c r="D82" s="28">
        <v>1001304506684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95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96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97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98</v>
      </c>
      <c r="C86" s="34" t="s">
        <v>25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99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100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101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102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103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104</v>
      </c>
      <c r="C92" s="34" t="s">
        <v>25</v>
      </c>
      <c r="D92" s="28">
        <v>1001225416228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 t="shared" ref="A93:A100" si="2">RIGHT(D93:D203,4)</f>
        <v>5544</v>
      </c>
      <c r="B93" s="27" t="s">
        <v>105</v>
      </c>
      <c r="C93" s="31" t="s">
        <v>23</v>
      </c>
      <c r="D93" s="28">
        <v>1001051875544</v>
      </c>
      <c r="E93" s="24"/>
      <c r="F93" s="23">
        <v>0.85</v>
      </c>
      <c r="G93" s="23">
        <f>E93*1</f>
        <v>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106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107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108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109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110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111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112</v>
      </c>
      <c r="C100" s="34" t="s">
        <v>25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113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114</v>
      </c>
      <c r="C102" s="34" t="s">
        <v>25</v>
      </c>
      <c r="D102" s="28">
        <v>1001203146555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115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116</v>
      </c>
      <c r="C104" s="34" t="s">
        <v>25</v>
      </c>
      <c r="D104" s="28">
        <v>1001193115682</v>
      </c>
      <c r="E104" s="24"/>
      <c r="F104" s="23">
        <v>0.12</v>
      </c>
      <c r="G104" s="23">
        <f>E104*0.12</f>
        <v>0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RIGHT(D105:D221,4)</f>
        <v>4117</v>
      </c>
      <c r="B105" s="27" t="s">
        <v>117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118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119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121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122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123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124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125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126</v>
      </c>
      <c r="C114" s="38" t="s">
        <v>25</v>
      </c>
      <c r="D114" s="52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127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128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129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130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133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134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135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4">RIGHT(D124:D239,4)</f>
        <v>6313</v>
      </c>
      <c r="B124" s="48" t="s">
        <v>136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4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4"/>
        <v>4945</v>
      </c>
      <c r="B126" s="48" t="s">
        <v>138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139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4"/>
        <v>4956</v>
      </c>
      <c r="B128" s="92" t="s">
        <v>140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4"/>
        <v>1762</v>
      </c>
      <c r="B129" s="48" t="s">
        <v>141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4"/>
        <v>1764</v>
      </c>
      <c r="B130" s="48" t="s">
        <v>142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4"/>
        <v/>
      </c>
      <c r="B131" s="75" t="s">
        <v>143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/>
      </c>
      <c r="B132" s="75" t="s">
        <v>144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4"/>
        <v>6004</v>
      </c>
      <c r="B133" s="48" t="s">
        <v>145</v>
      </c>
      <c r="C133" s="37" t="s">
        <v>25</v>
      </c>
      <c r="D133" s="69" t="s">
        <v>146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4"/>
        <v>5417</v>
      </c>
      <c r="B134" s="48" t="s">
        <v>147</v>
      </c>
      <c r="C134" s="31" t="s">
        <v>23</v>
      </c>
      <c r="D134" s="69" t="s">
        <v>148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4"/>
        <v>6019</v>
      </c>
      <c r="B135" s="48" t="s">
        <v>149</v>
      </c>
      <c r="C135" s="37" t="s">
        <v>25</v>
      </c>
      <c r="D135" s="70" t="s">
        <v>150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151</v>
      </c>
      <c r="C136" s="16"/>
      <c r="D136" s="49"/>
      <c r="E136" s="17">
        <f>SUM(E5:E135)</f>
        <v>0</v>
      </c>
      <c r="F136" s="17">
        <f>SUM(F10:F135)</f>
        <v>39.107916666666675</v>
      </c>
      <c r="G136" s="17">
        <f>SUM(G11:G135)</f>
        <v>0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110</v>
      </c>
    </row>
    <row r="58" spans="2:3" x14ac:dyDescent="0.25">
      <c r="B58" s="80" t="s">
        <v>169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171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175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176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177</v>
      </c>
      <c r="C82" s="62"/>
    </row>
    <row r="83" spans="2:4" x14ac:dyDescent="0.25">
      <c r="B83" s="61" t="s">
        <v>178</v>
      </c>
      <c r="C83" s="62"/>
    </row>
    <row r="84" spans="2:4" x14ac:dyDescent="0.25">
      <c r="B84" s="61" t="s">
        <v>179</v>
      </c>
      <c r="C84" s="62"/>
    </row>
    <row r="85" spans="2:4" x14ac:dyDescent="0.25">
      <c r="B85" s="61" t="s">
        <v>180</v>
      </c>
      <c r="C85" s="62"/>
    </row>
    <row r="86" spans="2:4" x14ac:dyDescent="0.25">
      <c r="B86" s="68" t="s">
        <v>181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2024-06-14T12:41:55Z</dcterms:modified>
</cp:coreProperties>
</file>