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001BB33D-FA43-45C1-9A96-493C34A40E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5" i="1" l="1"/>
  <c r="A95" i="1"/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<sst xmlns="http://schemas.openxmlformats.org/spreadsheetml/2006/main" count="329" uniqueCount="162">
  <si>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</si>
  <si>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</si>
  <si>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</si>
  <si>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</si>
  <si>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</si>
  <si>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</si>
  <si>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</si>
  <si>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</si>
  <si>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</si>
  <si>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</si>
  <si>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</si>
  <si>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</si>
  <si>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</si>
  <si>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</si>
  <si>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</si>
  <si>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</si>
  <si>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</si>
  <si>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</si>
  <si>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</si>
  <si>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</si>
  <si>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</si>
  <si>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</si>
  <si>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</si>
  <si>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</si>
  <si>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</si>
  <si>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</si>
  <si>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</si>
  <si>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</si>
  <si>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</si>
  <si>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</si>
  <si>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</si>
  <si>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</si>
  <si>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</si>
  <si>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</si>
  <si>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</si>
  <si>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</si>
  <si>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</si>
  <si>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</si>
  <si>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</si>
  <si>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</si>
  <si>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</si>
  <si>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</si>
  <si>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</si>
  <si>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</si>
  <si>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</si>
  <si>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</si>
  <si>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</si>
  <si>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</si>
  <si>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</si>
  <si>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</si>
  <si>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</si>
  <si>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</si>
  <si>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</si>
  <si>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</si>
  <si>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</si>
  <si>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</si>
  <si>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</si>
  <si>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</si>
  <si>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</si>
  <si>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</si>
  <si>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</si>
  <si>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</si>
  <si>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</si>
  <si>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</si>
  <si>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</si>
  <si>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</si>
  <si>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</si>
  <si>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</si>
  <si>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</si>
  <si>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</si>
  <si>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</si>
  <si>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</si>
  <si>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</si>
  <si>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</si>
  <si>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</si>
  <si>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</si>
  <si>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</si>
  <si>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</si>
  <si>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</si>
  <si>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</si>
  <si>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</si>
  <si>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</si>
  <si>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</si>
  <si>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</si>
  <si>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</si>
  <si>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</si>
  <si>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</si>
  <si>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</si>
  <si>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</si>
  <si>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</si>
  <si>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</si>
  <si>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</si>
  <si>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</si>
  <si>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</si>
  <si>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</si>
  <si>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</si>
  <si>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</si>
  <si>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</si>
  <si>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</si>
  <si>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</si>
  <si>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</si>
  <si>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</si>
  <si>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</si>
  <si>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</si>
  <si>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</si>
  <si>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</si>
  <si>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</si>
  <si>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</si>
  <si>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</si>
  <si>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</si>
  <si>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</si>
  <si>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</si>
  <si>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</si>
  <si>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</si>
  <si>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</si>
  <si>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</si>
  <si>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</si>
  <si>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</si>
  <si>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</si>
  <si>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</si>
  <si>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</si>
  <si>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</si>
  <si>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</si>
  <si>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</si>
  <si>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</si>
  <si>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</si>
  <si>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</si>
  <si>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</si>
  <si>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</si>
  <si>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</si>
  <si>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</si>
  <si>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</si>
  <si>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</si>
  <si>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</si>
  <si>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</si>
  <si>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</si>
  <si>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</si>
  <si>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</si>
  <si>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</si>
  <si>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</si>
  <si>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</si>
  <si>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</si>
  <si>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</si>
  <si>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</si>
  <si>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</si>
  <si>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</si>
  <si>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</si>
  <si>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</si>
  <si>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</si>
  <si>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</si>
  <si>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</si>
  <si>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</si>
  <si>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</si>
  <si>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</si>
  <si>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</si>
  <si>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</si>
  <si>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</si>
  <si>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</si>
  <si>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</si>
  <si>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</si>
  <si>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</si>
  <si>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НЕАПОЛИТАНСКИЙ ДУЭТ с/к с/н мгс 1/90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</si>
</sst>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45325</v>
      </c>
      <c r="E3" s="7" t="s">
        <v>3</v>
      </c>
      <c r="F3" s="102"/>
      <c r="G3" s="106">
        <v>45328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1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1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1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1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1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1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1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1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1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1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1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1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1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1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1" s="99" customFormat="1" ht="16.5" customHeight="1" x14ac:dyDescent="0.25">
      <c r="A95" s="98" t="str">
        <f>RIGHT(D95:D209,4)</f>
        <v>6221</v>
      </c>
      <c r="B95" s="27" t="s">
        <v>161</v>
      </c>
      <c r="C95" s="34" t="s">
        <v>25</v>
      </c>
      <c r="D95" s="28">
        <v>6221</v>
      </c>
      <c r="E95" s="24">
        <v>0</v>
      </c>
      <c r="F95" s="23"/>
      <c r="G95" s="23">
        <f>E95*0.09</f>
        <v>0</v>
      </c>
      <c r="H95" s="14"/>
      <c r="I95" s="14"/>
      <c r="J95" s="40"/>
      <c r="K95" s="84"/>
    </row>
    <row r="96" spans="1:11" ht="16.5" customHeight="1" x14ac:dyDescent="0.25">
      <c r="A96" s="98" t="str">
        <f t="shared" ref="A96:A103" si="1">RIGHT(D96:D211,4)</f>
        <v>4117</v>
      </c>
      <c r="B96" s="27" t="s">
        <v>108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109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110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111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112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113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114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115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116</v>
      </c>
      <c r="C104" s="38" t="s">
        <v>25</v>
      </c>
      <c r="D104" s="52">
        <v>1001094053215</v>
      </c>
      <c r="E104" s="24">
        <v>0</v>
      </c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117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118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119</v>
      </c>
      <c r="C107" s="36" t="s">
        <v>25</v>
      </c>
      <c r="D107" s="28">
        <v>6450</v>
      </c>
      <c r="E107" s="24">
        <v>0</v>
      </c>
      <c r="F107" s="23"/>
      <c r="G107" s="23">
        <f>E107*0.1</f>
        <v>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120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121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122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123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124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125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126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128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129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130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131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132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133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134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135</v>
      </c>
      <c r="C123" s="37" t="s">
        <v>25</v>
      </c>
      <c r="D123" s="69" t="s">
        <v>136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137</v>
      </c>
      <c r="C124" s="31" t="s">
        <v>23</v>
      </c>
      <c r="D124" s="69" t="s">
        <v>138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139</v>
      </c>
      <c r="C125" s="37" t="s">
        <v>25</v>
      </c>
      <c r="D125" s="70" t="s">
        <v>140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141</v>
      </c>
      <c r="C126" s="16"/>
      <c r="D126" s="49"/>
      <c r="E126" s="17">
        <f>SUM(E5:E125)</f>
        <v>0</v>
      </c>
      <c r="F126" s="17">
        <f>SUM(F10:F125)</f>
        <v>42.932916666666664</v>
      </c>
      <c r="G126" s="17">
        <f>SUM(G11:G125)</f>
        <v>0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9" xr:uid="{00000000-0002-0000-0000-000000000000}">
      <formula1>40</formula1>
    </dataValidation>
    <dataValidation type="textLength" operator="equal" showInputMessage="1" showErrorMessage="1" sqref="D123:D12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142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143</v>
      </c>
    </row>
    <row r="14" spans="2:3" x14ac:dyDescent="0.25">
      <c r="B14" s="27" t="s">
        <v>144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145</v>
      </c>
      <c r="C21" s="83"/>
    </row>
    <row r="22" spans="2:3" x14ac:dyDescent="0.25">
      <c r="B22" s="68" t="s">
        <v>146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147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148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149</v>
      </c>
    </row>
    <row r="36" spans="2:3" x14ac:dyDescent="0.25">
      <c r="B36" s="27" t="s">
        <v>56</v>
      </c>
    </row>
    <row r="37" spans="2:3" x14ac:dyDescent="0.25">
      <c r="B37" s="81" t="s">
        <v>150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151</v>
      </c>
      <c r="C54" s="62"/>
    </row>
    <row r="55" spans="2:3" x14ac:dyDescent="0.25">
      <c r="B55" s="81" t="s">
        <v>119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157</v>
      </c>
      <c r="C82" s="62"/>
    </row>
    <row r="83" spans="2:4" x14ac:dyDescent="0.25">
      <c r="B83" s="61" t="s">
        <v>158</v>
      </c>
      <c r="C83" s="62"/>
    </row>
    <row r="84" spans="2:4" x14ac:dyDescent="0.25">
      <c r="B84" s="61" t="s">
        <v>159</v>
      </c>
      <c r="C84" s="62"/>
    </row>
    <row r="85" spans="2:4" x14ac:dyDescent="0.25">
      <c r="B85" s="61" t="s">
        <v>160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2024-02-01T13:14:14Z</dcterms:modified>
</cp:coreProperties>
</file>