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ostankino_ki\ostankino_ki\чистый бланк\"/>
    </mc:Choice>
  </mc:AlternateContent>
  <xr:revisionPtr revIDLastSave="0" documentId="13_ncr:1_{82E5DBF6-18F5-4DB1-BE45-56E687F7B6F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A39" i="1"/>
  <c r="G38" i="1"/>
  <c r="A38" i="1"/>
  <c r="G50" i="1"/>
  <c r="A50" i="1"/>
  <c r="G119" i="1"/>
  <c r="A119" i="1"/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0" i="1" l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<sst xmlns="http://schemas.openxmlformats.org/spreadsheetml/2006/main" count="377" uniqueCount="221">
  <si>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</si>
  <si>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</si>
  <si>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</si>
  <si>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</si>
  <si>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</si>
  <si>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</si>
  <si>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</si>
  <si>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</si>
  <si>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</si>
  <si>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</si>
  <si>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</si>
  <si>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</si>
  <si>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</si>
  <si>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</si>
  <si>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</si>
  <si>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</si>
  <si>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</si>
  <si>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</si>
  <si>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</si>
  <si>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</si>
  <si>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</si>
  <si>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</si>
  <si>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</si>
  <si>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</si>
  <si>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</si>
  <si>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</si>
  <si>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</si>
  <si>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</si>
  <si>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</si>
  <si>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</si>
  <si>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</si>
  <si>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</si>
  <si>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</si>
  <si>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</si>
  <si>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</si>
  <si>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</si>
  <si>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</si>
  <si>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</si>
  <si>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</si>
  <si>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</si>
  <si>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</si>
  <si>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</si>
  <si>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</si>
  <si>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</si>
  <si>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</si>
  <si>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</si>
  <si>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</si>
  <si>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</si>
  <si>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</si>
  <si>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</si>
  <si>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</si>
  <si>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</si>
  <si>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</si>
  <si>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</si>
  <si>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</si>
  <si>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</si>
  <si>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</si>
  <si>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</si>
  <si>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</si>
  <si>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</si>
  <si>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</si>
  <si>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</si>
  <si>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</si>
  <si>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</si>
  <si>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</si>
  <si>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</si>
  <si>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</si>
  <si>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</si>
  <si>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</si>
  <si>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</si>
  <si>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</si>
  <si>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</si>
  <si>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</si>
  <si>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</si>
  <si>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</si>
  <si>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</si>
  <si>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</si>
  <si>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</si>
  <si>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</si>
  <si>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</si>
  <si>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</si>
  <si>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</si>
  <si>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</si>
  <si>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</si>
  <si>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</si>
  <si>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</si>
  <si>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</si>
  <si>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</si>
  <si>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</si>
  <si>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</si>
  <si>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</si>
  <si>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</si>
  <si>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</si>
  <si>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</si>
  <si>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</si>
  <si>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</si>
  <si>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</si>
  <si>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</si>
  <si>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</si>
  <si>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</si>
  <si>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</si>
  <si>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</si>
  <si>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</si>
  <si>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</si>
  <si>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</si>
  <si>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</si>
  <si>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</si>
  <si>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</si>
  <si>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</si>
  <si>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</si>
  <si>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</si>
  <si>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</si>
  <si>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</si>
  <si>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</si>
  <si>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</si>
  <si>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</si>
  <si>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</si>
  <si>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</si>
  <si>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</si>
  <si>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</si>
  <si>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</si>
  <si>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</si>
  <si>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</si>
  <si>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</si>
  <si>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</si>
  <si>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</si>
  <si>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</si>
  <si>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</si>
  <si>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</si>
  <si>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</si>
  <si>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</si>
  <si>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</si>
  <si>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</si>
  <si>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</si>
  <si>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</si>
  <si>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</si>
  <si>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</si>
  <si>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</si>
  <si>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</si>
  <si>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</si>
  <si>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</si>
  <si>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</si>
  <si>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</si>
  <si>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</si>
  <si>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</si>
  <si>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</si>
  <si>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</si>
  <si>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</si>
  <si>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</si>
  <si>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</si>
  <si>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</si>
  <si>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</si>
  <si>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</si>
  <si>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</si>
  <si>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</si>
  <si>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</si>
  <si>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</si>
  <si>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</si>
  <si>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</si>
  <si>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</si>
  <si>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</si>
  <si>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</si>
  <si>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</si>
  <si>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</si>
  <si>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</si>
  <si>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</si>
  <si>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</si>
  <si>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</si>
  <si>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</si>
  <si>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</si>
  <si>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</si>
  <si>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</si>
  <si>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</si>
  <si>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</si>
  <si>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</si>
  <si>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</si>
  <si>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</si>
  <si>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</si>
  <si>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</si>
  <si>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</si>
  <si>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</si>
  <si>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</si>
  <si>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</si>
  <si>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</si>
  <si>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</si>
  <si>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</si>
  <si>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</si>
  <si>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</si>
  <si>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</si>
  <si>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</si>
  <si>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</si>
  <si>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</si>
  <si>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</si>
  <si>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</si>
  <si>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</si>
  <si>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</si>
  <si>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</si>
  <si>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</si>
  <si>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</si>
  <si>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</si>
  <si>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</si>
  <si>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</si>
  <si>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</si>
  <si>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</si>
  <si>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</si>
  <si>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</si>
  <si>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</si>
  <si>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</si>
  <si>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</si>
  <si>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</si>
  <si>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</si>
  <si>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</si>
  <si>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</si>
  <si>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</si>
  <si>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</si>
  <si>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</si>
  <si>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</si>
  <si>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ВЕТЧ.КЛАССИЧЕСКАЯ ПМ п/о 0.35кг 8шт.</t>
  </si>
  <si>
    <t>МОЛОЧНЫЕ ПМ сос п/о мгс 0.41кг 10шт.</t>
  </si>
  <si>
    <t>С ГОВЯДИНОЙ ПМ сос п/о мгс 1.5*4</t>
  </si>
  <si>
    <t>С ИНДЕЙКОЙ ПМ сос ц/о в/у 1/270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</si>
</sst>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RIGHT(D17:D153,4)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RIGHT(D18:D154,4)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RIGHT(D19:D155,4)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RIGHT(D20:D156,4)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RIGHT(D21:D157,4)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RIGHT(D22:D158,4)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RIGHT(D23:D159,4)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171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39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40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41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42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43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44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45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46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47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48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49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219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220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50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51</v>
      </c>
      <c r="C41" s="30" t="s">
        <v>23</v>
      </c>
      <c r="D41" s="28">
        <v>1001022376955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52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53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54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55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56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57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58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59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s="92" customFormat="1" ht="16.5" customHeight="1" x14ac:dyDescent="0.25">
      <c r="A50" s="94" t="str">
        <f>RIGHT(D50:D190,4)</f>
        <v>6724</v>
      </c>
      <c r="B50" s="27" t="s">
        <v>218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RIGHT(D51:D190,4)</f>
        <v>6901</v>
      </c>
      <c r="B51" s="27" t="s">
        <v>60</v>
      </c>
      <c r="C51" s="30" t="s">
        <v>61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62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63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64</v>
      </c>
      <c r="C54" s="33" t="s">
        <v>26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65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66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67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68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69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70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71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72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73</v>
      </c>
      <c r="C63" s="33" t="s">
        <v>26</v>
      </c>
      <c r="D63" s="28">
        <v>1001022376722</v>
      </c>
      <c r="E63" s="24"/>
      <c r="F63" s="23">
        <v>0.41</v>
      </c>
      <c r="G63" s="23">
        <f>E63*0.41</f>
        <v>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74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75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76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77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78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79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80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0">RIGHT(D71:D201,4)</f>
        <v>6609</v>
      </c>
      <c r="B71" s="46" t="s">
        <v>81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0"/>
        <v>6527</v>
      </c>
      <c r="B72" s="46" t="s">
        <v>82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0"/>
        <v/>
      </c>
      <c r="B73" s="74" t="s">
        <v>83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0"/>
        <v>6666</v>
      </c>
      <c r="B74" s="27" t="s">
        <v>84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0"/>
        <v>6785</v>
      </c>
      <c r="B75" s="27" t="s">
        <v>85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0"/>
        <v>6415</v>
      </c>
      <c r="B76" s="27" t="s">
        <v>86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87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88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89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90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91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92</v>
      </c>
      <c r="C82" s="33" t="s">
        <v>26</v>
      </c>
      <c r="D82" s="28">
        <v>1001300386683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93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94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95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96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97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98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99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100</v>
      </c>
      <c r="C90" s="33" t="s">
        <v>26</v>
      </c>
      <c r="D90" s="28">
        <v>1001303986689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101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102</v>
      </c>
      <c r="C92" s="30" t="s">
        <v>23</v>
      </c>
      <c r="D92" s="28">
        <v>1001053985341</v>
      </c>
      <c r="E92" s="24"/>
      <c r="F92" s="23">
        <v>0.71250000000000002</v>
      </c>
      <c r="G92" s="23">
        <f>E92*1</f>
        <v>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103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104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105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106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1">RIGHT(D97:D219,4)</f>
        <v>6697</v>
      </c>
      <c r="B97" s="27" t="s">
        <v>107</v>
      </c>
      <c r="C97" s="36" t="s">
        <v>26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1"/>
        <v/>
      </c>
      <c r="B98" s="74" t="s">
        <v>108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1"/>
        <v>5706</v>
      </c>
      <c r="B99" s="27" t="s">
        <v>109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1"/>
        <v>6454</v>
      </c>
      <c r="B100" s="27" t="s">
        <v>110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1"/>
        <v>6222</v>
      </c>
      <c r="B101" s="27" t="s">
        <v>111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1"/>
        <v>5931</v>
      </c>
      <c r="B102" s="27" t="s">
        <v>112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113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114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115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116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117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118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119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120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121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122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1" ht="16.5" customHeight="1" x14ac:dyDescent="0.25">
      <c r="A113" s="94" t="str">
        <f>RIGHT(D113:D236,4)</f>
        <v>3680</v>
      </c>
      <c r="B113" s="27" t="s">
        <v>123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1" ht="16.5" customHeight="1" x14ac:dyDescent="0.25">
      <c r="A114" s="94" t="str">
        <f>RIGHT(D114:D236,4)</f>
        <v>5483</v>
      </c>
      <c r="B114" s="27" t="s">
        <v>124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1" ht="16.5" customHeight="1" thickBot="1" x14ac:dyDescent="0.3">
      <c r="A115" s="94" t="str">
        <f>RIGHT(D115:D237,4)</f>
        <v>6453</v>
      </c>
      <c r="B115" s="27" t="s">
        <v>125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1" ht="16.5" customHeight="1" thickTop="1" thickBot="1" x14ac:dyDescent="0.3">
      <c r="A116" s="94" t="str">
        <f>RIGHT(D116:D238,4)</f>
        <v/>
      </c>
      <c r="B116" s="74" t="s">
        <v>126</v>
      </c>
      <c r="C116" s="74"/>
      <c r="D116" s="74"/>
      <c r="E116" s="74"/>
      <c r="F116" s="73"/>
      <c r="G116" s="74"/>
      <c r="H116" s="74"/>
      <c r="I116" s="74"/>
      <c r="J116" s="75"/>
    </row>
    <row r="117" spans="1:11" ht="16.5" customHeight="1" thickTop="1" x14ac:dyDescent="0.25">
      <c r="A117" s="94" t="str">
        <f>RIGHT(D117:D242,4)</f>
        <v>6470</v>
      </c>
      <c r="B117" s="29" t="s">
        <v>127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1" ht="16.5" customHeight="1" x14ac:dyDescent="0.25">
      <c r="A118" s="94" t="str">
        <f>RIGHT(D118:D243,4)</f>
        <v>6495</v>
      </c>
      <c r="B118" s="29" t="s">
        <v>128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1" s="92" customFormat="1" ht="16.5" customHeight="1" x14ac:dyDescent="0.25">
      <c r="A119" s="94" t="str">
        <f>RIGHT(D119:D244,4)</f>
        <v>7035</v>
      </c>
      <c r="B119" s="29" t="s">
        <v>217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  <c r="K119" s="82"/>
    </row>
    <row r="120" spans="1:11" ht="16.5" customHeight="1" x14ac:dyDescent="0.25">
      <c r="A120" s="94" t="str">
        <f>RIGHT(D120:D243,4)</f>
        <v>6866</v>
      </c>
      <c r="B120" s="29" t="s">
        <v>129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1" ht="16.5" customHeight="1" thickBot="1" x14ac:dyDescent="0.3">
      <c r="A121" s="94" t="str">
        <f>RIGHT(D121:D240,4)</f>
        <v>3215</v>
      </c>
      <c r="B121" s="27" t="s">
        <v>130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1" ht="16.5" customHeight="1" thickTop="1" thickBot="1" x14ac:dyDescent="0.3">
      <c r="A122" s="94" t="str">
        <f>RIGHT(D122:D243,4)</f>
        <v/>
      </c>
      <c r="B122" s="74" t="s">
        <v>131</v>
      </c>
      <c r="C122" s="74"/>
      <c r="D122" s="74"/>
      <c r="E122" s="74"/>
      <c r="F122" s="73"/>
      <c r="G122" s="74"/>
      <c r="H122" s="74"/>
      <c r="I122" s="74"/>
      <c r="J122" s="75"/>
    </row>
    <row r="123" spans="1:11" ht="16.5" customHeight="1" thickTop="1" x14ac:dyDescent="0.25">
      <c r="A123" s="94" t="str">
        <f>RIGHT(D123:D246,4)</f>
        <v>6206</v>
      </c>
      <c r="B123" s="47" t="s">
        <v>132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1" ht="16.5" customHeight="1" x14ac:dyDescent="0.25">
      <c r="A124" s="94" t="str">
        <f>RIGHT(D124:D247,4)</f>
        <v>4691</v>
      </c>
      <c r="B124" s="47" t="s">
        <v>133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2">F124*E124</f>
        <v>0</v>
      </c>
      <c r="H124" s="14"/>
      <c r="I124" s="14"/>
      <c r="J124" s="93"/>
    </row>
    <row r="125" spans="1:11" ht="16.5" customHeight="1" x14ac:dyDescent="0.25">
      <c r="A125" s="94" t="str">
        <f>RIGHT(D125:D248,4)</f>
        <v>6200</v>
      </c>
      <c r="B125" s="47" t="s">
        <v>134</v>
      </c>
      <c r="C125" s="35" t="s">
        <v>26</v>
      </c>
      <c r="D125" s="28">
        <v>1001085636200</v>
      </c>
      <c r="E125" s="24"/>
      <c r="F125" s="23">
        <v>0.3</v>
      </c>
      <c r="G125" s="23">
        <f t="shared" si="2"/>
        <v>0</v>
      </c>
      <c r="H125" s="14"/>
      <c r="I125" s="14"/>
      <c r="J125" s="93"/>
    </row>
    <row r="126" spans="1:11" ht="16.5" customHeight="1" x14ac:dyDescent="0.25">
      <c r="A126" s="94" t="str">
        <f>RIGHT(D126:D249,4)</f>
        <v>6201</v>
      </c>
      <c r="B126" s="47" t="s">
        <v>135</v>
      </c>
      <c r="C126" s="35" t="s">
        <v>26</v>
      </c>
      <c r="D126" s="28">
        <v>1001225636201</v>
      </c>
      <c r="E126" s="24"/>
      <c r="F126" s="23">
        <v>0.15</v>
      </c>
      <c r="G126" s="23">
        <f t="shared" si="2"/>
        <v>0</v>
      </c>
      <c r="H126" s="14"/>
      <c r="I126" s="14"/>
      <c r="J126" s="93"/>
    </row>
    <row r="127" spans="1:11" ht="16.5" customHeight="1" x14ac:dyDescent="0.25">
      <c r="A127" s="94" t="str">
        <f>RIGHT(D127:D249,4)</f>
        <v>6842</v>
      </c>
      <c r="B127" s="47" t="s">
        <v>136</v>
      </c>
      <c r="C127" s="35" t="s">
        <v>26</v>
      </c>
      <c r="D127" s="28">
        <v>1001080216842</v>
      </c>
      <c r="E127" s="24"/>
      <c r="F127" s="23">
        <v>0.3</v>
      </c>
      <c r="G127" s="23">
        <f t="shared" si="2"/>
        <v>0</v>
      </c>
      <c r="H127" s="14"/>
      <c r="I127" s="14"/>
      <c r="J127" s="93"/>
    </row>
    <row r="128" spans="1:11" ht="16.5" customHeight="1" x14ac:dyDescent="0.25">
      <c r="A128" s="94" t="str">
        <f>RIGHT(D128:D249,4)</f>
        <v>6492</v>
      </c>
      <c r="B128" s="47" t="s">
        <v>137</v>
      </c>
      <c r="C128" s="35" t="s">
        <v>26</v>
      </c>
      <c r="D128" s="28">
        <v>1001084226492</v>
      </c>
      <c r="E128" s="24"/>
      <c r="F128" s="23">
        <v>0.3</v>
      </c>
      <c r="G128" s="23">
        <f t="shared" si="2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138</v>
      </c>
      <c r="C129" s="35" t="s">
        <v>26</v>
      </c>
      <c r="D129" s="28">
        <v>1001220286279</v>
      </c>
      <c r="E129" s="24"/>
      <c r="F129" s="23">
        <v>0.15</v>
      </c>
      <c r="G129" s="23">
        <f t="shared" si="2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139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2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140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2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141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142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143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144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145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146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3">RIGHT(D138:D253,4)</f>
        <v>6313</v>
      </c>
      <c r="B138" s="47" t="s">
        <v>147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3"/>
        <v/>
      </c>
      <c r="B139" s="74" t="s">
        <v>148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3"/>
        <v>4945</v>
      </c>
      <c r="B140" s="47" t="s">
        <v>149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3"/>
        <v/>
      </c>
      <c r="B141" s="74" t="s">
        <v>150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3"/>
        <v>4956</v>
      </c>
      <c r="B142" s="89" t="s">
        <v>151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3"/>
        <v>1762</v>
      </c>
      <c r="B143" s="47" t="s">
        <v>152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3"/>
        <v>1764</v>
      </c>
      <c r="B144" s="47" t="s">
        <v>153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3"/>
        <v/>
      </c>
      <c r="B145" s="74" t="s">
        <v>154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3"/>
        <v/>
      </c>
      <c r="B146" s="74" t="s">
        <v>155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3"/>
        <v>6004</v>
      </c>
      <c r="B147" s="47" t="s">
        <v>156</v>
      </c>
      <c r="C147" s="36" t="s">
        <v>26</v>
      </c>
      <c r="D147" s="68" t="s">
        <v>157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3"/>
        <v>5417</v>
      </c>
      <c r="B148" s="47" t="s">
        <v>158</v>
      </c>
      <c r="C148" s="30" t="s">
        <v>23</v>
      </c>
      <c r="D148" s="68" t="s">
        <v>159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3"/>
        <v>6019</v>
      </c>
      <c r="B149" s="47" t="s">
        <v>160</v>
      </c>
      <c r="C149" s="36" t="s">
        <v>26</v>
      </c>
      <c r="D149" s="69" t="s">
        <v>161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162</v>
      </c>
      <c r="C150" s="16"/>
      <c r="D150" s="48"/>
      <c r="E150" s="17">
        <f>SUM(E5:E149)</f>
        <v>0</v>
      </c>
      <c r="F150" s="17">
        <f>SUM(F10:F149)</f>
        <v>38.255833333333342</v>
      </c>
      <c r="G150" s="17">
        <f>SUM(G11:G149)</f>
        <v>0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122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39</v>
      </c>
    </row>
    <row r="12" spans="2:3" x14ac:dyDescent="0.25">
      <c r="B12" s="27" t="s">
        <v>119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124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106</v>
      </c>
    </row>
    <row r="24" spans="2:3" x14ac:dyDescent="0.25">
      <c r="B24" s="27" t="s">
        <v>121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176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43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40</v>
      </c>
    </row>
    <row r="43" spans="2:3" x14ac:dyDescent="0.25">
      <c r="B43" s="27" t="s">
        <v>47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185</v>
      </c>
      <c r="C46" s="61"/>
    </row>
    <row r="47" spans="2:3" x14ac:dyDescent="0.25">
      <c r="B47" s="27" t="s">
        <v>84</v>
      </c>
    </row>
    <row r="48" spans="2:3" x14ac:dyDescent="0.25">
      <c r="B48" s="66" t="s">
        <v>186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116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125</v>
      </c>
    </row>
    <row r="57" spans="2:3" x14ac:dyDescent="0.25">
      <c r="B57" s="27" t="s">
        <v>110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82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cp:lastPrinted>2023-11-08T08:22:20Z</cp:lastPrinted>
  <dcterms:created xsi:type="dcterms:W3CDTF">2006-09-16T00:00:00Z</dcterms:created>
  <dcterms:modified xsi:type="dcterms:W3CDTF">2025-01-17T10:18:15Z</dcterms:modified>
</cp:coreProperties>
</file>