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6EBCB454-4DE1-4E39-9572-092231272F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" i="1" l="1"/>
  <c r="A69" i="1"/>
  <c r="G21" i="1" l="1"/>
  <c r="G34" i="1"/>
  <c r="G33" i="1"/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3" i="1" l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<sst xmlns="http://schemas.openxmlformats.org/spreadsheetml/2006/main" count="303" uniqueCount="185">
  <si>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</si>
  <si>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</si>
  <si>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</si>
  <si>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</si>
  <si>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</si>
  <si>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</si>
  <si>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</si>
  <si>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</si>
  <si>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</si>
  <si>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</si>
  <si>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</si>
  <si>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</si>
  <si>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</si>
  <si>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</si>
  <si>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</si>
  <si>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</si>
  <si>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</si>
  <si>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</si>
  <si>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</si>
  <si>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</si>
  <si>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</si>
  <si>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</si>
  <si>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</si>
  <si>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</si>
  <si>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</si>
  <si>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</si>
  <si>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</si>
  <si>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</si>
  <si>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</si>
  <si>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</si>
  <si>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</si>
  <si>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</si>
  <si>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</si>
  <si>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</si>
  <si>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</si>
  <si>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</si>
  <si>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</si>
  <si>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</si>
  <si>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</si>
  <si>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</si>
  <si>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ДОМАШНИЙ РЕЦЕПТ СО ШПИК.Коровино вар п/о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</si>
  <si>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</si>
  <si>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</si>
  <si>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</si>
  <si>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</si>
  <si>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</si>
  <si>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</si>
  <si>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</si>
  <si>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</si>
  <si>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</si>
  <si>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</si>
  <si>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</si>
  <si>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</si>
  <si>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</si>
  <si>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</si>
  <si>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</si>
  <si>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</si>
  <si>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</si>
  <si>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</si>
  <si>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</si>
  <si>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</si>
  <si>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</si>
  <si>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</si>
  <si>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</si>
  <si>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</si>
  <si>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</si>
  <si>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</si>
  <si>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</si>
  <si>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</si>
  <si>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</si>
  <si>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</si>
  <si>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</si>
  <si>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</si>
  <si>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</si>
  <si>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</si>
  <si>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</si>
  <si>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</si>
  <si>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</si>
  <si>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</si>
  <si>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</si>
  <si>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</si>
  <si>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</si>
  <si>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</si>
  <si>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</si>
  <si>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</si>
  <si>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</si>
  <si>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</si>
  <si>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</si>
  <si>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</si>
  <si>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</si>
  <si>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</si>
  <si>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</si>
  <si>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</si>
  <si>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</si>
  <si>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</si>
  <si>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</si>
  <si>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</si>
  <si>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</si>
  <si>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</si>
  <si>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</si>
  <si>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</si>
  <si>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</si>
  <si>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</si>
  <si>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</si>
  <si>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</si>
  <si>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</si>
  <si>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</si>
  <si>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</si>
  <si>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</si>
  <si>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</si>
  <si>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</si>
  <si>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</si>
  <si>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</si>
  <si>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</si>
  <si>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</si>
  <si>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</si>
  <si>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</si>
  <si>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</si>
  <si>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</si>
  <si>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</si>
  <si>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</si>
  <si>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</si>
  <si>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</si>
  <si>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</si>
  <si>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</si>
  <si>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</si>
  <si>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</si>
  <si>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</si>
  <si>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</si>
  <si>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</si>
  <si>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</si>
  <si>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</si>
  <si>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</si>
  <si>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</si>
  <si>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</si>
  <si>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</si>
  <si>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</si>
  <si>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</si>
  <si>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</si>
  <si>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</si>
  <si>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</si>
  <si>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</si>
  <si>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</si>
  <si>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</si>
  <si>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</si>
  <si>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</si>
  <si>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</si>
  <si>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</si>
  <si>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</si>
  <si>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</si>
  <si>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</si>
  <si>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</si>
  <si>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</si>
  <si>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</si>
  <si>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</si>
  <si>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</si>
  <si>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</si>
  <si>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</si>
  <si>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</si>
  <si>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</si>
  <si>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</si>
  <si>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</si>
  <si>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</si>
  <si>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</si>
  <si>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</si>
  <si>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</si>
  <si>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</si>
  <si>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</si>
  <si>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</si>
  <si>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</si>
  <si>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</si>
  <si>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</si>
  <si>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</si>
  <si>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</si>
  <si>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</si>
  <si>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</si>
  <si>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</si>
  <si>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</si>
  <si>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</si>
  <si>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</si>
  <si>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</si>
  <si>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ДОМАШНИЙ РЕЦЕПТ Коровино 0.5кг 8шт.</t>
  </si>
  <si>
    <t>ДОМАШНИЙ РЕЦЕПТ СО ШПИКОМ Коровино 0.5кг</t>
  </si>
  <si>
    <t>СЕРВЕЛАТ КРЕМЛЕВСКИЙ в/к в/у</t>
  </si>
  <si>
    <t>БЕКОН с/к с/н в/у 1/180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</si>
</sst>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0" fontId="27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45479</v>
      </c>
      <c r="E3" s="7" t="s">
        <v>3</v>
      </c>
      <c r="F3" s="97"/>
      <c r="G3" s="102">
        <v>45482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31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34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35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36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37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40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182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41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43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44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45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46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8" t="s">
        <v>181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47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48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50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51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55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56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57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58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59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60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61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62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63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64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65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66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67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69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70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71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72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73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74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75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76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79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80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81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82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83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84</v>
      </c>
      <c r="C59" s="33" t="s">
        <v>25</v>
      </c>
      <c r="D59" s="28">
        <v>1001302276666</v>
      </c>
      <c r="E59" s="24"/>
      <c r="F59" s="23">
        <v>0.28000000000000003</v>
      </c>
      <c r="G59" s="23">
        <f>E59*0.28</f>
        <v>0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85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86</v>
      </c>
      <c r="C61" s="33" t="s">
        <v>25</v>
      </c>
      <c r="D61" s="28">
        <v>1001303106773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88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89</v>
      </c>
      <c r="C63" s="33" t="s">
        <v>25</v>
      </c>
      <c r="D63" s="28">
        <v>1001300386683</v>
      </c>
      <c r="E63" s="24"/>
      <c r="F63" s="23">
        <v>0.35</v>
      </c>
      <c r="G63" s="23">
        <f>E63*0.35</f>
        <v>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90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1" ht="16.5" customHeight="1" x14ac:dyDescent="0.25">
      <c r="A65" s="94" t="str">
        <f>RIGHT(D65:D175,4)</f>
        <v>6795</v>
      </c>
      <c r="B65" s="27" t="s">
        <v>91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1" ht="16.5" customHeight="1" x14ac:dyDescent="0.25">
      <c r="A66" s="94" t="str">
        <f>RIGHT(D66:D175,4)</f>
        <v>6807</v>
      </c>
      <c r="B66" s="27" t="s">
        <v>92</v>
      </c>
      <c r="C66" s="33" t="s">
        <v>25</v>
      </c>
      <c r="D66" s="28">
        <v>1001300366807</v>
      </c>
      <c r="E66" s="24"/>
      <c r="F66" s="23"/>
      <c r="G66" s="23">
        <f>E66*0.33</f>
        <v>0</v>
      </c>
      <c r="H66" s="14"/>
      <c r="I66" s="14"/>
      <c r="J66" s="39"/>
    </row>
    <row r="67" spans="1:11" ht="16.5" customHeight="1" x14ac:dyDescent="0.25">
      <c r="A67" s="94" t="str">
        <f>RIGHT(D67:D175,4)</f>
        <v>6684</v>
      </c>
      <c r="B67" s="27" t="s">
        <v>93</v>
      </c>
      <c r="C67" s="33" t="s">
        <v>25</v>
      </c>
      <c r="D67" s="28">
        <v>1001304506684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1" ht="16.5" customHeight="1" x14ac:dyDescent="0.25">
      <c r="A68" s="94" t="str">
        <f>RIGHT(D68:D177,4)</f>
        <v>6787</v>
      </c>
      <c r="B68" s="27" t="s">
        <v>95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1" s="92" customFormat="1" ht="16.5" customHeight="1" x14ac:dyDescent="0.25">
      <c r="A69" s="94" t="str">
        <f>RIGHT(D69:D178,4)</f>
        <v>6788</v>
      </c>
      <c r="B69" s="27" t="s">
        <v>183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  <c r="K69" s="82"/>
    </row>
    <row r="70" spans="1:11" ht="16.5" customHeight="1" x14ac:dyDescent="0.25">
      <c r="A70" s="94" t="str">
        <f>RIGHT(D70:D178,4)</f>
        <v>6689</v>
      </c>
      <c r="B70" s="64" t="s">
        <v>97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1" ht="16.5" customHeight="1" x14ac:dyDescent="0.25">
      <c r="A71" s="94" t="str">
        <f>RIGHT(D71:D179,4)</f>
        <v>6791</v>
      </c>
      <c r="B71" s="64" t="s">
        <v>98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1" ht="16.5" customHeight="1" x14ac:dyDescent="0.25">
      <c r="A72" s="94" t="str">
        <f>RIGHT(D72:D180,4)</f>
        <v>5341</v>
      </c>
      <c r="B72" s="64" t="s">
        <v>99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1" ht="16.5" customHeight="1" x14ac:dyDescent="0.25">
      <c r="A73" s="94" t="str">
        <f>RIGHT(D73:D182,4)</f>
        <v>6586</v>
      </c>
      <c r="B73" s="64" t="s">
        <v>101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1" ht="16.5" customHeight="1" x14ac:dyDescent="0.25">
      <c r="A74" s="94" t="str">
        <f>RIGHT(D74:D180,4)</f>
        <v>6228</v>
      </c>
      <c r="B74" s="64" t="s">
        <v>102</v>
      </c>
      <c r="C74" s="33" t="s">
        <v>25</v>
      </c>
      <c r="D74" s="28">
        <v>1001225416228</v>
      </c>
      <c r="E74" s="24"/>
      <c r="F74" s="23"/>
      <c r="G74" s="23">
        <f>E74*0.09</f>
        <v>0</v>
      </c>
      <c r="H74" s="14"/>
      <c r="I74" s="14"/>
      <c r="J74" s="39"/>
    </row>
    <row r="75" spans="1:11" ht="16.5" customHeight="1" x14ac:dyDescent="0.25">
      <c r="A75" s="94" t="str">
        <f>RIGHT(D75:D180,4)</f>
        <v>5544</v>
      </c>
      <c r="B75" s="27" t="s">
        <v>103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1" ht="15.75" customHeight="1" thickBot="1" x14ac:dyDescent="0.3">
      <c r="A76" s="94" t="str">
        <f t="shared" ref="A76:A81" si="0">RIGHT(D76:D182,4)</f>
        <v>6697</v>
      </c>
      <c r="B76" s="27" t="s">
        <v>105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1" ht="16.5" customHeight="1" thickTop="1" thickBot="1" x14ac:dyDescent="0.3">
      <c r="A77" s="94" t="str">
        <f t="shared" si="0"/>
        <v/>
      </c>
      <c r="B77" s="74" t="s">
        <v>106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 t="shared" si="0"/>
        <v>5706</v>
      </c>
      <c r="B78" s="27" t="s">
        <v>107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1" ht="16.5" customHeight="1" x14ac:dyDescent="0.25">
      <c r="A79" s="94" t="str">
        <f t="shared" si="0"/>
        <v>6454</v>
      </c>
      <c r="B79" s="27" t="s">
        <v>108</v>
      </c>
      <c r="C79" s="33" t="s">
        <v>25</v>
      </c>
      <c r="D79" s="28">
        <v>1001201976454</v>
      </c>
      <c r="E79" s="24"/>
      <c r="F79" s="23">
        <v>0.1</v>
      </c>
      <c r="G79" s="23">
        <f>E79*0.1</f>
        <v>0</v>
      </c>
      <c r="H79" s="14">
        <v>0.8</v>
      </c>
      <c r="I79" s="14">
        <v>60</v>
      </c>
      <c r="J79" s="39"/>
    </row>
    <row r="80" spans="1:11" ht="16.5" customHeight="1" x14ac:dyDescent="0.25">
      <c r="A80" s="94" t="str">
        <f t="shared" si="0"/>
        <v>6222</v>
      </c>
      <c r="B80" s="27" t="s">
        <v>109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110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111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112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113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114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115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116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117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118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121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122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123</v>
      </c>
      <c r="C92" s="37" t="s">
        <v>25</v>
      </c>
      <c r="D92" s="51">
        <v>1001094053215</v>
      </c>
      <c r="E92" s="24"/>
      <c r="F92" s="23">
        <v>0.4</v>
      </c>
      <c r="G92" s="23">
        <f>E92*0.4</f>
        <v>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124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125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184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126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127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128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129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130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131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132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133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134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135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136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137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138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139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140</v>
      </c>
      <c r="C110" s="36" t="s">
        <v>25</v>
      </c>
      <c r="D110" s="68" t="s">
        <v>141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142</v>
      </c>
      <c r="C111" s="30" t="s">
        <v>23</v>
      </c>
      <c r="D111" s="68" t="s">
        <v>143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144</v>
      </c>
      <c r="C112" s="36" t="s">
        <v>25</v>
      </c>
      <c r="D112" s="69" t="s">
        <v>145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146</v>
      </c>
      <c r="C113" s="16"/>
      <c r="D113" s="48"/>
      <c r="E113" s="17">
        <f>SUM(E5:E112)</f>
        <v>0</v>
      </c>
      <c r="F113" s="17">
        <f>SUM(F10:F112)</f>
        <v>34.054166666666674</v>
      </c>
      <c r="G113" s="17">
        <f>SUM(G11:G112)</f>
        <v>0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6" xr:uid="{00000000-0002-0000-0000-000000000000}">
      <formula1>40</formula1>
    </dataValidation>
    <dataValidation type="textLength" operator="equal" showInputMessage="1" showErrorMessage="1" sqref="D110:D11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123</v>
      </c>
    </row>
    <row r="2" spans="2:3" x14ac:dyDescent="0.25">
      <c r="B2" s="58" t="s">
        <v>147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115</v>
      </c>
      <c r="C6" s="61"/>
    </row>
    <row r="7" spans="2:3" x14ac:dyDescent="0.25">
      <c r="B7" s="71" t="s">
        <v>87</v>
      </c>
      <c r="C7" s="81"/>
    </row>
    <row r="8" spans="2:3" x14ac:dyDescent="0.25">
      <c r="B8" s="27" t="s">
        <v>36</v>
      </c>
    </row>
    <row r="9" spans="2:3" x14ac:dyDescent="0.25">
      <c r="B9" s="79" t="s">
        <v>120</v>
      </c>
      <c r="C9" s="81"/>
    </row>
    <row r="10" spans="2:3" x14ac:dyDescent="0.25">
      <c r="B10" s="29" t="s">
        <v>119</v>
      </c>
    </row>
    <row r="11" spans="2:3" x14ac:dyDescent="0.25">
      <c r="B11" s="27" t="s">
        <v>43</v>
      </c>
    </row>
    <row r="12" spans="2:3" x14ac:dyDescent="0.25">
      <c r="B12" s="27" t="s">
        <v>113</v>
      </c>
    </row>
    <row r="13" spans="2:3" x14ac:dyDescent="0.25">
      <c r="B13" s="27" t="s">
        <v>148</v>
      </c>
    </row>
    <row r="14" spans="2:3" x14ac:dyDescent="0.25">
      <c r="B14" s="27" t="s">
        <v>149</v>
      </c>
    </row>
    <row r="15" spans="2:3" x14ac:dyDescent="0.25">
      <c r="B15" s="58" t="s">
        <v>22</v>
      </c>
      <c r="C15" s="61"/>
    </row>
    <row r="16" spans="2:3" x14ac:dyDescent="0.25">
      <c r="B16" s="58" t="s">
        <v>150</v>
      </c>
      <c r="C16" s="61"/>
    </row>
    <row r="17" spans="2:3" x14ac:dyDescent="0.25">
      <c r="B17" s="27" t="s">
        <v>151</v>
      </c>
    </row>
    <row r="18" spans="2:3" x14ac:dyDescent="0.25">
      <c r="B18" s="27" t="s">
        <v>39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116</v>
      </c>
    </row>
    <row r="21" spans="2:3" x14ac:dyDescent="0.25">
      <c r="B21" s="58" t="s">
        <v>152</v>
      </c>
      <c r="C21" s="81"/>
    </row>
    <row r="22" spans="2:3" x14ac:dyDescent="0.25">
      <c r="B22" s="67" t="s">
        <v>153</v>
      </c>
      <c r="C22" s="61"/>
    </row>
    <row r="23" spans="2:3" x14ac:dyDescent="0.25">
      <c r="B23" s="27" t="s">
        <v>103</v>
      </c>
    </row>
    <row r="24" spans="2:3" x14ac:dyDescent="0.25">
      <c r="B24" s="27" t="s">
        <v>114</v>
      </c>
    </row>
    <row r="25" spans="2:3" x14ac:dyDescent="0.25">
      <c r="B25" s="27" t="s">
        <v>107</v>
      </c>
    </row>
    <row r="26" spans="2:3" x14ac:dyDescent="0.25">
      <c r="B26" s="27" t="s">
        <v>111</v>
      </c>
    </row>
    <row r="27" spans="2:3" x14ac:dyDescent="0.25">
      <c r="B27" s="70" t="s">
        <v>154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45</v>
      </c>
    </row>
    <row r="31" spans="2:3" x14ac:dyDescent="0.25">
      <c r="B31" s="66" t="s">
        <v>155</v>
      </c>
      <c r="C31" s="61"/>
    </row>
    <row r="32" spans="2:3" x14ac:dyDescent="0.25">
      <c r="B32" s="79" t="s">
        <v>156</v>
      </c>
      <c r="C32" s="81"/>
    </row>
    <row r="33" spans="2:3" x14ac:dyDescent="0.25">
      <c r="B33" s="79" t="s">
        <v>38</v>
      </c>
      <c r="C33" s="61"/>
    </row>
    <row r="34" spans="2:3" x14ac:dyDescent="0.25">
      <c r="B34" s="66" t="s">
        <v>157</v>
      </c>
      <c r="C34" s="61"/>
    </row>
    <row r="35" spans="2:3" x14ac:dyDescent="0.25">
      <c r="B35" s="27" t="s">
        <v>158</v>
      </c>
    </row>
    <row r="36" spans="2:3" x14ac:dyDescent="0.25">
      <c r="B36" s="27" t="s">
        <v>159</v>
      </c>
    </row>
    <row r="37" spans="2:3" x14ac:dyDescent="0.25">
      <c r="B37" s="79" t="s">
        <v>160</v>
      </c>
      <c r="C37" s="81"/>
    </row>
    <row r="38" spans="2:3" x14ac:dyDescent="0.25">
      <c r="B38" s="66" t="s">
        <v>161</v>
      </c>
      <c r="C38" s="61"/>
    </row>
    <row r="39" spans="2:3" x14ac:dyDescent="0.25">
      <c r="B39" s="27" t="s">
        <v>78</v>
      </c>
    </row>
    <row r="40" spans="2:3" x14ac:dyDescent="0.25">
      <c r="B40" s="66" t="s">
        <v>28</v>
      </c>
      <c r="C40" s="61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100</v>
      </c>
      <c r="C46" s="61"/>
    </row>
    <row r="47" spans="2:3" x14ac:dyDescent="0.25">
      <c r="B47" s="27" t="s">
        <v>84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53</v>
      </c>
      <c r="C52" s="61"/>
    </row>
    <row r="53" spans="2:3" x14ac:dyDescent="0.25">
      <c r="B53" s="79" t="s">
        <v>165</v>
      </c>
      <c r="C53" s="61"/>
    </row>
    <row r="54" spans="2:3" x14ac:dyDescent="0.25">
      <c r="B54" s="79" t="s">
        <v>166</v>
      </c>
      <c r="C54" s="61"/>
    </row>
    <row r="55" spans="2:3" x14ac:dyDescent="0.25">
      <c r="B55" s="79" t="s">
        <v>167</v>
      </c>
      <c r="C55" s="81"/>
    </row>
    <row r="56" spans="2:3" x14ac:dyDescent="0.25">
      <c r="B56" s="70" t="s">
        <v>117</v>
      </c>
    </row>
    <row r="57" spans="2:3" x14ac:dyDescent="0.25">
      <c r="B57" s="27" t="s">
        <v>108</v>
      </c>
    </row>
    <row r="58" spans="2:3" x14ac:dyDescent="0.25">
      <c r="B58" s="79" t="s">
        <v>168</v>
      </c>
      <c r="C58" s="61"/>
    </row>
    <row r="59" spans="2:3" x14ac:dyDescent="0.25">
      <c r="B59" s="79" t="s">
        <v>77</v>
      </c>
      <c r="C59" s="61"/>
    </row>
    <row r="60" spans="2:3" x14ac:dyDescent="0.25">
      <c r="B60" s="79" t="s">
        <v>169</v>
      </c>
      <c r="C60" s="81"/>
    </row>
    <row r="61" spans="2:3" x14ac:dyDescent="0.25">
      <c r="B61" s="27" t="s">
        <v>105</v>
      </c>
    </row>
    <row r="62" spans="2:3" x14ac:dyDescent="0.25">
      <c r="B62" s="66" t="s">
        <v>89</v>
      </c>
      <c r="C62" s="61"/>
    </row>
    <row r="63" spans="2:3" x14ac:dyDescent="0.25">
      <c r="B63" s="79" t="s">
        <v>52</v>
      </c>
      <c r="C63" s="81"/>
    </row>
    <row r="64" spans="2:3" x14ac:dyDescent="0.25">
      <c r="B64" s="55" t="s">
        <v>82</v>
      </c>
    </row>
    <row r="65" spans="2:3" x14ac:dyDescent="0.25">
      <c r="B65" s="55" t="s">
        <v>54</v>
      </c>
      <c r="C65" s="61"/>
    </row>
    <row r="66" spans="2:3" x14ac:dyDescent="0.25">
      <c r="B66" s="55" t="s">
        <v>170</v>
      </c>
      <c r="C66" s="61"/>
    </row>
    <row r="67" spans="2:3" x14ac:dyDescent="0.25">
      <c r="B67" s="79" t="s">
        <v>29</v>
      </c>
      <c r="C67" s="61"/>
    </row>
    <row r="68" spans="2:3" x14ac:dyDescent="0.25">
      <c r="B68" s="79" t="s">
        <v>30</v>
      </c>
      <c r="C68" s="61"/>
    </row>
    <row r="69" spans="2:3" x14ac:dyDescent="0.25">
      <c r="B69" s="79" t="s">
        <v>32</v>
      </c>
      <c r="C69" s="61"/>
    </row>
    <row r="70" spans="2:3" x14ac:dyDescent="0.25">
      <c r="B70" s="79" t="s">
        <v>33</v>
      </c>
      <c r="C70" s="61"/>
    </row>
    <row r="71" spans="2:3" x14ac:dyDescent="0.25">
      <c r="B71" s="79" t="s">
        <v>42</v>
      </c>
      <c r="C71" s="61"/>
    </row>
    <row r="72" spans="2:3" x14ac:dyDescent="0.25">
      <c r="B72" s="79" t="s">
        <v>104</v>
      </c>
      <c r="C72" s="81"/>
    </row>
    <row r="73" spans="2:3" x14ac:dyDescent="0.25">
      <c r="B73" s="79" t="s">
        <v>96</v>
      </c>
      <c r="C73" s="81"/>
    </row>
    <row r="74" spans="2:3" x14ac:dyDescent="0.25">
      <c r="B74" s="79" t="s">
        <v>94</v>
      </c>
      <c r="C74" s="81"/>
    </row>
    <row r="75" spans="2:3" x14ac:dyDescent="0.25">
      <c r="B75" s="79" t="s">
        <v>171</v>
      </c>
      <c r="C75" s="81"/>
    </row>
    <row r="76" spans="2:3" x14ac:dyDescent="0.25">
      <c r="B76" s="60" t="s">
        <v>172</v>
      </c>
      <c r="C76" s="61"/>
    </row>
    <row r="77" spans="2:3" x14ac:dyDescent="0.25">
      <c r="B77" s="60" t="s">
        <v>173</v>
      </c>
      <c r="C77" s="61"/>
    </row>
    <row r="78" spans="2:3" x14ac:dyDescent="0.25">
      <c r="B78" s="60" t="s">
        <v>174</v>
      </c>
      <c r="C78" s="61"/>
    </row>
    <row r="79" spans="2:3" x14ac:dyDescent="0.25">
      <c r="B79" s="60" t="s">
        <v>49</v>
      </c>
      <c r="C79" s="61"/>
    </row>
    <row r="80" spans="2:3" x14ac:dyDescent="0.25">
      <c r="B80" s="60" t="s">
        <v>175</v>
      </c>
      <c r="C80" s="61"/>
    </row>
    <row r="81" spans="2:4" x14ac:dyDescent="0.25">
      <c r="B81" s="60" t="s">
        <v>68</v>
      </c>
      <c r="C81" s="61"/>
    </row>
    <row r="82" spans="2:4" x14ac:dyDescent="0.25">
      <c r="B82" s="60" t="s">
        <v>176</v>
      </c>
      <c r="C82" s="61"/>
    </row>
    <row r="83" spans="2:4" x14ac:dyDescent="0.25">
      <c r="B83" s="60" t="s">
        <v>177</v>
      </c>
      <c r="C83" s="61"/>
    </row>
    <row r="84" spans="2:4" x14ac:dyDescent="0.25">
      <c r="B84" s="60" t="s">
        <v>178</v>
      </c>
      <c r="C84" s="61"/>
    </row>
    <row r="85" spans="2:4" x14ac:dyDescent="0.25">
      <c r="B85" s="60" t="s">
        <v>179</v>
      </c>
      <c r="C85" s="61"/>
    </row>
    <row r="86" spans="2:4" x14ac:dyDescent="0.25">
      <c r="B86" s="67" t="s">
        <v>180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2024-07-11T12:26:44Z</dcterms:modified>
</cp:coreProperties>
</file>