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9516873D-DD86-4A0B-84F5-BEDBF6F760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94" i="1"/>
  <c r="G128" i="1"/>
  <c r="G139" i="1" l="1"/>
  <c r="A139" i="1"/>
  <c r="G136" i="1" l="1"/>
  <c r="A136" i="1"/>
  <c r="G65" i="1" l="1"/>
  <c r="A65" i="1"/>
  <c r="G53" i="1"/>
  <c r="A53" i="1"/>
  <c r="G124" i="1"/>
  <c r="A124" i="1"/>
  <c r="G137" i="1" l="1"/>
  <c r="G75" i="1"/>
  <c r="G51" i="1"/>
  <c r="A137" i="1"/>
  <c r="A75" i="1"/>
  <c r="A51" i="1" l="1"/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8" i="1"/>
  <c r="A138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A77" i="1"/>
  <c r="G76" i="1"/>
  <c r="A76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8" i="1" l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<sst xmlns="http://schemas.openxmlformats.org/spreadsheetml/2006/main" count="393" uniqueCount="234">
  <si>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</si>
  <si>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</si>
  <si>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</si>
  <si>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</si>
  <si>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</si>
  <si>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</si>
  <si>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</si>
  <si>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</si>
  <si>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</si>
  <si>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</si>
  <si>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</si>
  <si>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</si>
  <si>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</si>
  <si>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</si>
  <si>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</si>
  <si>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</si>
  <si>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</si>
  <si>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</si>
  <si>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</si>
  <si>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</si>
  <si>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</si>
  <si>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</si>
  <si>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</si>
  <si>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</si>
  <si>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</si>
  <si>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</si>
  <si>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</si>
  <si>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</si>
  <si>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</si>
  <si>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</si>
  <si>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</si>
  <si>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</si>
  <si>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</si>
  <si>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</si>
  <si>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</si>
  <si>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</si>
  <si>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</si>
  <si>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</si>
  <si>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</si>
  <si>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</si>
  <si>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</si>
  <si>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</si>
  <si>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</si>
  <si>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</si>
  <si>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</si>
  <si>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</si>
  <si>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</si>
  <si>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</si>
  <si>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</si>
  <si>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</si>
  <si>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</si>
  <si>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</si>
  <si>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</si>
  <si>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</si>
  <si>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</si>
  <si>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</si>
  <si>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</si>
  <si>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</si>
  <si>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ГОСТ сос ц/о мгс 0.4кг 7шт.</t>
  </si>
  <si>
    <t>МОЛОЧНЫЕ ПМ сос п/о мгс 0.41кг 10шт.</t>
  </si>
  <si>
    <t>МЯСНИКС ПМ сос б/о мгс 1/160 14шт.</t>
  </si>
  <si>
    <t>МЯСНЫЕ Папа может сос п/о мгс 1.5*3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</si>
  <si>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</si>
  <si>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</si>
  <si>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</si>
  <si>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</si>
  <si>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</si>
  <si>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</si>
  <si>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</si>
  <si>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</si>
  <si>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</si>
  <si>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</si>
  <si>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</si>
  <si>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</si>
  <si>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</si>
  <si>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</si>
  <si>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</si>
  <si>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</si>
  <si>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</si>
  <si>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</si>
  <si>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</si>
  <si>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</si>
  <si>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</si>
  <si>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</si>
  <si>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</si>
  <si>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</si>
  <si>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</si>
  <si>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</si>
  <si>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</si>
  <si>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</si>
  <si>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</si>
  <si>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</si>
  <si>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</si>
  <si>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</si>
  <si>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</si>
  <si>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</si>
  <si>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</si>
  <si>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</si>
  <si>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</si>
  <si>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</si>
  <si>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</si>
  <si>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</si>
  <si>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</si>
  <si>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</si>
  <si>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</si>
  <si>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</si>
  <si>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</si>
  <si>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</si>
  <si>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</si>
  <si>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</si>
  <si>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</si>
  <si>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</si>
  <si>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</si>
  <si>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</si>
  <si>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</si>
  <si>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</si>
  <si>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</si>
  <si>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</si>
  <si>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</si>
  <si>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</si>
  <si>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</si>
  <si>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</si>
  <si>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</si>
  <si>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</si>
  <si>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</si>
  <si>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</si>
  <si>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</si>
  <si>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</si>
  <si>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</si>
  <si>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</si>
  <si>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</si>
  <si>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</si>
  <si>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</si>
  <si>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</si>
  <si>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</si>
  <si>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</si>
  <si>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</si>
  <si>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</si>
  <si>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</si>
  <si>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</si>
  <si>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</si>
  <si>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</si>
  <si>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</si>
  <si>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</si>
  <si>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</si>
  <si>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</si>
  <si>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</si>
  <si>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</si>
  <si>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</si>
  <si>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</si>
  <si>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</si>
  <si>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</si>
  <si>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</si>
  <si>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</si>
  <si>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</si>
  <si>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</si>
  <si>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</si>
  <si>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</si>
  <si>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</si>
  <si>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</si>
  <si>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</si>
  <si>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</si>
  <si>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</si>
  <si>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</si>
  <si>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</si>
  <si>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</si>
  <si>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</si>
  <si>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</si>
  <si>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</si>
  <si>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</si>
  <si>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</si>
  <si>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</si>
  <si>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</si>
  <si>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</si>
  <si>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</si>
  <si>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</si>
  <si>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</si>
  <si>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</si>
  <si>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</si>
  <si>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</si>
  <si>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</si>
  <si>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</si>
  <si>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</si>
  <si>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</si>
  <si>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</si>
  <si>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</si>
  <si>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</si>
  <si>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</si>
  <si>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</si>
  <si>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</si>
  <si>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</si>
  <si>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</si>
  <si>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</si>
  <si>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</si>
  <si>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</si>
  <si>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</si>
  <si>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</si>
  <si>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</si>
  <si>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</si>
  <si>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</si>
  <si>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</si>
  <si>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</si>
  <si>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</si>
  <si>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</si>
  <si>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</si>
  <si>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</si>
  <si>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</si>
  <si>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</si>
  <si>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</si>
  <si>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</si>
  <si>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БЕКОН Папа может с/к с/н в/у 1/140_50с</t>
  </si>
  <si>
    <t>ШПИКАЧКИ СОЧНЫЕ С БЕК. п/о мгс 0.3кг_60с</t>
  </si>
  <si>
    <t>МОЛОЧ.ПРЕМИУМ ПМ сос п/о в/у 1/350_50с</t>
  </si>
  <si>
    <t>МОЛОЧ.ПРЕМИУМ ПМ сос п/о мгс 0.6кг_50с</t>
  </si>
  <si>
    <t>МОЛОЧ.ПРЕМИУМ ПМ сос п/о мгс 1.5*4_О_50с</t>
  </si>
  <si>
    <t>МЯСНЫЕ С ГОВЯД.ПМ сос п/о мгс 0.4кг_50с</t>
  </si>
  <si>
    <t>СЛИВОЧНЫЕ ПМ сос п/о мгс 0.41кг 10шт_50с</t>
  </si>
  <si>
    <t>СЛИВОЧНЫЕ ПМ сос п/о мгс 1.5*4_50с</t>
  </si>
  <si>
    <t>СОЧНЫЕ ПМ сос п/о мгс 0.41кг 10шт_50с</t>
  </si>
  <si>
    <t>СОЧНЫЕ ПМ сос п/о мгс 1.5*4_А_50с</t>
  </si>
  <si>
    <t>МОЛОЧНЫЕ КЛАССИЧЕСКИЕ сос п/о в/у 0.3кг</t>
  </si>
  <si>
    <t>КЛАССИЧЕСКИЕ Папа может сар б/о мгс 1*3</t>
  </si>
  <si>
    <t>БЕКОН ДЛЯ КУЛИНАРИИ с/к с/н мгс 1*2_HRC</t>
  </si>
  <si>
    <t>ВЕТЧ.РУБЛЕНАЯ ПМ в/у срез 0.3кг 6шт.</t>
  </si>
  <si>
    <t>МЯСНИКС ПМ сос б/о мгс 1/160 10шт.</t>
  </si>
  <si>
    <t>СУПЕР СЫТНЫЕ ПМ сос п/о мгс 0.6кг 8шт.</t>
  </si>
  <si>
    <t>ПЕППЕРОНИ с/к с/н мгс 1*2_HRC</t>
  </si>
  <si>
    <t>БЕКОН Останкино с/к с/н в/у 1/180_50с</t>
  </si>
  <si>
    <t>СВИНИНА ПО-ДОМ. к/в мл/к в/у 0.3кг_50с</t>
  </si>
  <si>
    <t>СЕРВЕЛАТ ОХОТНИЧИЙ ПМ в/к в/у_50с</t>
  </si>
  <si>
    <t>СЕРВЕЛАТ ОХОТНИЧИЙ ПМ в/к в/у 0.35кг_50с</t>
  </si>
  <si>
    <t>СЕРВЕЛАТ ЗЕРНИСТЫЙ ПМ в/к в/у 0.35кг_50с</t>
  </si>
  <si>
    <t>БОЯNСКАЯ ПМ п/к в/у 0.28кг 8шт_50с</t>
  </si>
  <si>
    <t>БАЛЫКОВАЯ Коровино п/к в/у 0.84кг_50с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</si>
</sst>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45693</v>
      </c>
      <c r="E3" s="7" t="s">
        <v>3</v>
      </c>
      <c r="F3" s="97"/>
      <c r="G3" s="101">
        <v>45696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214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219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53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54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55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56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57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213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212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58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59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s="92" customFormat="1" ht="16.5" customHeight="1" x14ac:dyDescent="0.25">
      <c r="A51" s="94" t="str">
        <f>RIGHT(D51:D199,4)</f>
        <v>6616</v>
      </c>
      <c r="B51" s="27" t="s">
        <v>220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RIGHT(D52:D198,4)</f>
        <v>6901</v>
      </c>
      <c r="B52" s="27" t="s">
        <v>60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92" customFormat="1" ht="16.5" customHeight="1" x14ac:dyDescent="0.25">
      <c r="A53" s="94" t="str">
        <f>RIGHT(D53:D199,4)</f>
        <v>6962</v>
      </c>
      <c r="B53" s="27" t="s">
        <v>224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  <c r="K53" s="82"/>
    </row>
    <row r="54" spans="1:11" s="15" customFormat="1" ht="16.5" customHeight="1" x14ac:dyDescent="0.25">
      <c r="A54" s="94" t="str">
        <f>RIGHT(D54:D197,4)</f>
        <v>6303</v>
      </c>
      <c r="B54" s="70" t="s">
        <v>61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215</v>
      </c>
      <c r="C55" s="33" t="s">
        <v>26</v>
      </c>
      <c r="D55" s="28">
        <v>1001025507077</v>
      </c>
      <c r="E55" s="24"/>
      <c r="F55" s="23"/>
      <c r="G55" s="23">
        <f>E55*0.4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216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63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64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217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65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66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67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68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69</v>
      </c>
      <c r="C64" s="33" t="s">
        <v>26</v>
      </c>
      <c r="D64" s="28">
        <v>1001025766909</v>
      </c>
      <c r="E64" s="24"/>
      <c r="F64" s="23">
        <v>0.33</v>
      </c>
      <c r="G64" s="23">
        <f>E64*F64</f>
        <v>0</v>
      </c>
      <c r="H64" s="14"/>
      <c r="I64" s="14"/>
      <c r="J64" s="39"/>
    </row>
    <row r="65" spans="1:11" s="92" customFormat="1" ht="16.5" customHeight="1" x14ac:dyDescent="0.25">
      <c r="A65" s="94" t="str">
        <f>RIGHT(D65:D206,4)</f>
        <v>6987</v>
      </c>
      <c r="B65" s="45" t="s">
        <v>225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  <c r="K65" s="82"/>
    </row>
    <row r="66" spans="1:11" ht="16.5" customHeight="1" x14ac:dyDescent="0.25">
      <c r="A66" s="94" t="str">
        <f>RIGHT(D66:D204,4)</f>
        <v>7066</v>
      </c>
      <c r="B66" s="45" t="s">
        <v>218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70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71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72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73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74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75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211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76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s="92" customFormat="1" ht="16.5" customHeight="1" x14ac:dyDescent="0.25">
      <c r="A75" s="94" t="str">
        <f>RIGHT(D75:D210,4)</f>
        <v>7001</v>
      </c>
      <c r="B75" s="46" t="s">
        <v>221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  <c r="K75" s="82"/>
    </row>
    <row r="76" spans="1:11" ht="16.5" customHeight="1" thickBot="1" x14ac:dyDescent="0.3">
      <c r="A76" s="94" t="str">
        <f>RIGHT(D76:D210,4)</f>
        <v>6527</v>
      </c>
      <c r="B76" s="46" t="s">
        <v>77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78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232</v>
      </c>
      <c r="C78" s="33" t="s">
        <v>26</v>
      </c>
      <c r="D78" s="28">
        <v>1001302277173</v>
      </c>
      <c r="E78" s="24"/>
      <c r="F78" s="23">
        <v>0.28000000000000003</v>
      </c>
      <c r="G78" s="23">
        <f>E78*F78</f>
        <v>0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80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102" t="s">
        <v>233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82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83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84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85</v>
      </c>
      <c r="C84" s="33" t="s">
        <v>26</v>
      </c>
      <c r="D84" s="28">
        <v>1001303106773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86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231</v>
      </c>
      <c r="C86" s="33" t="s">
        <v>26</v>
      </c>
      <c r="D86" s="28">
        <v>1001300387154</v>
      </c>
      <c r="E86" s="24"/>
      <c r="F86" s="23">
        <v>0.35</v>
      </c>
      <c r="G86" s="23">
        <f>E86*0.35</f>
        <v>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88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89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90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91</v>
      </c>
      <c r="C90" s="33" t="s">
        <v>26</v>
      </c>
      <c r="D90" s="28">
        <v>1001304506684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92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93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94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230</v>
      </c>
      <c r="C94" s="33" t="s">
        <v>26</v>
      </c>
      <c r="D94" s="28">
        <v>1001303987169</v>
      </c>
      <c r="E94" s="24"/>
      <c r="F94" s="23">
        <v>0.35</v>
      </c>
      <c r="G94" s="23">
        <f>E94*F94</f>
        <v>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96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229</v>
      </c>
      <c r="C96" s="30" t="s">
        <v>23</v>
      </c>
      <c r="D96" s="28">
        <v>1001303987166</v>
      </c>
      <c r="E96" s="24"/>
      <c r="F96" s="23"/>
      <c r="G96" s="23">
        <f>E96*1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98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99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100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101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102</v>
      </c>
      <c r="C101" s="36" t="s">
        <v>26</v>
      </c>
      <c r="D101" s="28">
        <v>1001301876697</v>
      </c>
      <c r="E101" s="24"/>
      <c r="F101" s="23">
        <v>0.35</v>
      </c>
      <c r="G101" s="23">
        <f>E101*0.35</f>
        <v>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103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104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105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106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107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108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109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110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111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112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113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1" ht="16.5" customHeight="1" x14ac:dyDescent="0.25">
      <c r="A113" s="94" t="str">
        <f>RIGHT(D113:D239,4)</f>
        <v>4993</v>
      </c>
      <c r="B113" s="27" t="s">
        <v>114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1" ht="16.5" customHeight="1" x14ac:dyDescent="0.25">
      <c r="A114" s="94" t="str">
        <f>RIGHT(D114:D240,4)</f>
        <v>3684</v>
      </c>
      <c r="B114" s="27" t="s">
        <v>115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1" ht="16.5" customHeight="1" x14ac:dyDescent="0.25">
      <c r="A115" s="94" t="str">
        <f>RIGHT(D115:D240,4)</f>
        <v>5682</v>
      </c>
      <c r="B115" s="27" t="s">
        <v>116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1" ht="16.5" customHeight="1" x14ac:dyDescent="0.25">
      <c r="A116" s="94" t="str">
        <f>RIGHT(D116:D243,4)</f>
        <v>4117</v>
      </c>
      <c r="B116" s="27" t="s">
        <v>117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1" ht="16.5" customHeight="1" x14ac:dyDescent="0.25">
      <c r="A117" s="94" t="str">
        <f>RIGHT(D117:D244,4)</f>
        <v>3680</v>
      </c>
      <c r="B117" s="27" t="s">
        <v>118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1" ht="16.5" customHeight="1" x14ac:dyDescent="0.25">
      <c r="A118" s="94" t="str">
        <f>RIGHT(D118:D244,4)</f>
        <v>5483</v>
      </c>
      <c r="B118" s="27" t="s">
        <v>119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1" ht="16.5" customHeight="1" thickBot="1" x14ac:dyDescent="0.3">
      <c r="A119" s="94" t="str">
        <f>RIGHT(D119:D245,4)</f>
        <v>6453</v>
      </c>
      <c r="B119" s="27" t="s">
        <v>120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1" ht="16.5" customHeight="1" thickTop="1" thickBot="1" x14ac:dyDescent="0.3">
      <c r="A120" s="94" t="str">
        <f>RIGHT(D120:D246,4)</f>
        <v/>
      </c>
      <c r="B120" s="74" t="s">
        <v>121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RIGHT(D121:D250,4)</f>
        <v>6470</v>
      </c>
      <c r="B121" s="29" t="s">
        <v>122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1" ht="16.5" customHeight="1" x14ac:dyDescent="0.25">
      <c r="A122" s="94" t="str">
        <f>RIGHT(D122:D251,4)</f>
        <v>6495</v>
      </c>
      <c r="B122" s="29" t="s">
        <v>123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1" ht="16.5" customHeight="1" x14ac:dyDescent="0.25">
      <c r="A123" s="94" t="str">
        <f>RIGHT(D123:D252,4)</f>
        <v>7035</v>
      </c>
      <c r="B123" s="29" t="s">
        <v>124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1" s="92" customFormat="1" ht="16.5" customHeight="1" x14ac:dyDescent="0.25">
      <c r="A124" s="94" t="str">
        <f>RIGHT(D124:D253,4)</f>
        <v>6411</v>
      </c>
      <c r="B124" s="29" t="s">
        <v>223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  <c r="K124" s="82"/>
    </row>
    <row r="125" spans="1:11" ht="16.5" customHeight="1" x14ac:dyDescent="0.25">
      <c r="A125" s="94" t="str">
        <f>RIGHT(D125:D251,4)</f>
        <v>6866</v>
      </c>
      <c r="B125" s="29" t="s">
        <v>125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1" ht="16.5" customHeight="1" thickBot="1" x14ac:dyDescent="0.3">
      <c r="A126" s="94" t="str">
        <f>RIGHT(D126:D248,4)</f>
        <v>3215</v>
      </c>
      <c r="B126" s="27" t="s">
        <v>126</v>
      </c>
      <c r="C126" s="37" t="s">
        <v>26</v>
      </c>
      <c r="D126" s="51">
        <v>1001094053215</v>
      </c>
      <c r="E126" s="24"/>
      <c r="F126" s="23">
        <v>0.4</v>
      </c>
      <c r="G126" s="23">
        <f>E126*0.4</f>
        <v>0</v>
      </c>
      <c r="H126" s="14">
        <v>3.2</v>
      </c>
      <c r="I126" s="14">
        <v>60</v>
      </c>
      <c r="J126" s="39"/>
    </row>
    <row r="127" spans="1:11" ht="16.5" customHeight="1" thickTop="1" thickBot="1" x14ac:dyDescent="0.3">
      <c r="A127" s="94" t="str">
        <f>RIGHT(D127:D251,4)</f>
        <v/>
      </c>
      <c r="B127" s="74" t="s">
        <v>127</v>
      </c>
      <c r="C127" s="74"/>
      <c r="D127" s="74"/>
      <c r="E127" s="74"/>
      <c r="F127" s="73"/>
      <c r="G127" s="74"/>
      <c r="H127" s="74"/>
      <c r="I127" s="74"/>
      <c r="J127" s="75"/>
    </row>
    <row r="128" spans="1:11" ht="16.5" customHeight="1" thickTop="1" x14ac:dyDescent="0.25">
      <c r="A128" s="94" t="str">
        <f>RIGHT(D128:D254,4)</f>
        <v>7090</v>
      </c>
      <c r="B128" s="47" t="s">
        <v>228</v>
      </c>
      <c r="C128" s="35" t="s">
        <v>26</v>
      </c>
      <c r="D128" s="28">
        <v>1001084217090</v>
      </c>
      <c r="E128" s="24"/>
      <c r="F128" s="23">
        <v>0.3</v>
      </c>
      <c r="G128" s="23">
        <f>E128*F128</f>
        <v>0</v>
      </c>
      <c r="H128" s="14"/>
      <c r="I128" s="14">
        <v>50</v>
      </c>
      <c r="J128" s="39"/>
    </row>
    <row r="129" spans="1:11" ht="16.5" customHeight="1" x14ac:dyDescent="0.25">
      <c r="A129" s="94" t="str">
        <f>RIGHT(D129:D255,4)</f>
        <v>4691</v>
      </c>
      <c r="B129" s="47" t="s">
        <v>128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9" si="2">F129*E129</f>
        <v>0</v>
      </c>
      <c r="H129" s="14"/>
      <c r="I129" s="14"/>
      <c r="J129" s="93"/>
    </row>
    <row r="130" spans="1:11" ht="16.5" customHeight="1" x14ac:dyDescent="0.25">
      <c r="A130" s="94" t="str">
        <f>RIGHT(D130:D256,4)</f>
        <v>6200</v>
      </c>
      <c r="B130" s="47" t="s">
        <v>129</v>
      </c>
      <c r="C130" s="35" t="s">
        <v>26</v>
      </c>
      <c r="D130" s="28">
        <v>1001085636200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1" ht="16.5" customHeight="1" x14ac:dyDescent="0.25">
      <c r="A131" s="94" t="str">
        <f>RIGHT(D131:D257,4)</f>
        <v>6201</v>
      </c>
      <c r="B131" s="47" t="s">
        <v>130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1" ht="16.5" customHeight="1" x14ac:dyDescent="0.25">
      <c r="A132" s="94" t="str">
        <f>RIGHT(D132:D257,4)</f>
        <v>6842</v>
      </c>
      <c r="B132" s="47" t="s">
        <v>131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1" ht="16.5" customHeight="1" x14ac:dyDescent="0.25">
      <c r="A133" s="94" t="str">
        <f>RIGHT(D133:D257,4)</f>
        <v>6492</v>
      </c>
      <c r="B133" s="47" t="s">
        <v>132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1" ht="16.5" customHeight="1" x14ac:dyDescent="0.25">
      <c r="A134" s="94" t="str">
        <f>RIGHT(D134:D255,4)</f>
        <v>6279</v>
      </c>
      <c r="B134" s="47" t="s">
        <v>133</v>
      </c>
      <c r="C134" s="35" t="s">
        <v>26</v>
      </c>
      <c r="D134" s="28">
        <v>1001220286279</v>
      </c>
      <c r="E134" s="24"/>
      <c r="F134" s="23">
        <v>0.15</v>
      </c>
      <c r="G134" s="23">
        <f t="shared" si="2"/>
        <v>0</v>
      </c>
      <c r="H134" s="14"/>
      <c r="I134" s="14"/>
      <c r="J134" s="93"/>
    </row>
    <row r="135" spans="1:11" ht="16.5" customHeight="1" x14ac:dyDescent="0.25">
      <c r="A135" s="94" t="str">
        <f>RIGHT(D135:D256,4)</f>
        <v>4786</v>
      </c>
      <c r="B135" s="47" t="s">
        <v>134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1" s="92" customFormat="1" ht="16.5" customHeight="1" x14ac:dyDescent="0.25">
      <c r="A136" s="94" t="str">
        <f>RIGHT(D136:D257,4)</f>
        <v>7052</v>
      </c>
      <c r="B136" s="47" t="s">
        <v>226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  <c r="K136" s="82"/>
    </row>
    <row r="137" spans="1:11" s="92" customFormat="1" ht="16.5" customHeight="1" x14ac:dyDescent="0.25">
      <c r="A137" s="94" t="str">
        <f>RIGHT(D137:D257,4)</f>
        <v>7053</v>
      </c>
      <c r="B137" s="47" t="s">
        <v>222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  <c r="K137" s="82"/>
    </row>
    <row r="138" spans="1:11" ht="16.5" customHeight="1" x14ac:dyDescent="0.25">
      <c r="A138" s="94" t="str">
        <f>RIGHT(D138:D257,4)</f>
        <v>7092</v>
      </c>
      <c r="B138" s="27" t="s">
        <v>210</v>
      </c>
      <c r="C138" s="33" t="s">
        <v>26</v>
      </c>
      <c r="D138" s="28">
        <v>1001223297092</v>
      </c>
      <c r="E138" s="24"/>
      <c r="F138" s="23">
        <v>0.14000000000000001</v>
      </c>
      <c r="G138" s="23">
        <f t="shared" si="2"/>
        <v>0</v>
      </c>
      <c r="H138" s="14"/>
      <c r="I138" s="14"/>
      <c r="J138" s="39"/>
    </row>
    <row r="139" spans="1:11" s="92" customFormat="1" ht="16.5" customHeight="1" x14ac:dyDescent="0.25">
      <c r="A139" s="94" t="str">
        <f>RIGHT(D139:D258,4)</f>
        <v>7103</v>
      </c>
      <c r="B139" s="27" t="s">
        <v>227</v>
      </c>
      <c r="C139" s="33" t="s">
        <v>26</v>
      </c>
      <c r="D139" s="28">
        <v>1001223297103</v>
      </c>
      <c r="E139" s="24"/>
      <c r="F139" s="23">
        <v>0.18</v>
      </c>
      <c r="G139" s="23">
        <f t="shared" si="2"/>
        <v>0</v>
      </c>
      <c r="H139" s="14"/>
      <c r="I139" s="14"/>
      <c r="J139" s="93"/>
      <c r="K139" s="82"/>
    </row>
    <row r="140" spans="1:11" ht="16.5" customHeight="1" thickBot="1" x14ac:dyDescent="0.3">
      <c r="A140" s="94" t="str">
        <f>RIGHT(D140:D255,4)</f>
        <v>6919</v>
      </c>
      <c r="B140" s="47" t="s">
        <v>135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1" ht="16.5" customHeight="1" thickTop="1" thickBot="1" x14ac:dyDescent="0.3">
      <c r="A141" s="94" t="str">
        <f>RIGHT(D141:D256,4)</f>
        <v/>
      </c>
      <c r="B141" s="74" t="s">
        <v>136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>RIGHT(D142:D259,4)</f>
        <v/>
      </c>
      <c r="B142" s="74" t="s">
        <v>137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x14ac:dyDescent="0.25">
      <c r="A143" s="94" t="str">
        <f>RIGHT(D143:D260,4)</f>
        <v>6314</v>
      </c>
      <c r="B143" s="47" t="s">
        <v>138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1" ht="16.5" customHeight="1" x14ac:dyDescent="0.25">
      <c r="A144" s="94" t="str">
        <f>RIGHT(D144:D261,4)</f>
        <v>6155</v>
      </c>
      <c r="B144" s="47" t="s">
        <v>139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140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141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142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143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144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145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146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147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148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149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150</v>
      </c>
      <c r="C155" s="36" t="s">
        <v>26</v>
      </c>
      <c r="D155" s="68" t="s">
        <v>151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152</v>
      </c>
      <c r="C156" s="30" t="s">
        <v>23</v>
      </c>
      <c r="D156" s="68" t="s">
        <v>153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154</v>
      </c>
      <c r="C157" s="36" t="s">
        <v>26</v>
      </c>
      <c r="D157" s="69" t="s">
        <v>155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156</v>
      </c>
      <c r="C158" s="16"/>
      <c r="D158" s="48"/>
      <c r="E158" s="17">
        <f>SUM(E5:E157)</f>
        <v>0</v>
      </c>
      <c r="F158" s="17">
        <f>SUM(F10:F157)</f>
        <v>42.083333333333343</v>
      </c>
      <c r="G158" s="17">
        <f>SUM(G11:G157)</f>
        <v>0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1" xr:uid="{00000000-0002-0000-0000-000000000000}">
      <formula1>40</formula1>
    </dataValidation>
    <dataValidation type="textLength" operator="equal" showInputMessage="1" showErrorMessage="1" sqref="D155:D15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126</v>
      </c>
    </row>
    <row r="2" spans="2:3" x14ac:dyDescent="0.25">
      <c r="B2" s="58" t="s">
        <v>157</v>
      </c>
      <c r="C2" s="81"/>
    </row>
    <row r="3" spans="2:3" x14ac:dyDescent="0.25">
      <c r="B3" s="27" t="s">
        <v>158</v>
      </c>
      <c r="C3" s="63"/>
    </row>
    <row r="4" spans="2:3" x14ac:dyDescent="0.25">
      <c r="B4" s="44" t="s">
        <v>159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114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97</v>
      </c>
      <c r="C19" s="61"/>
    </row>
    <row r="20" spans="2:3" x14ac:dyDescent="0.25">
      <c r="B20" s="70" t="s">
        <v>119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101</v>
      </c>
    </row>
    <row r="24" spans="2:3" x14ac:dyDescent="0.25">
      <c r="B24" s="27" t="s">
        <v>116</v>
      </c>
    </row>
    <row r="25" spans="2:3" x14ac:dyDescent="0.25">
      <c r="B25" s="27" t="s">
        <v>104</v>
      </c>
    </row>
    <row r="26" spans="2:3" x14ac:dyDescent="0.25">
      <c r="B26" s="27" t="s">
        <v>108</v>
      </c>
    </row>
    <row r="27" spans="2:3" x14ac:dyDescent="0.25">
      <c r="B27" s="70" t="s">
        <v>169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91</v>
      </c>
    </row>
    <row r="45" spans="2:3" x14ac:dyDescent="0.25">
      <c r="B45" s="27" t="s">
        <v>95</v>
      </c>
    </row>
    <row r="46" spans="2:3" x14ac:dyDescent="0.25">
      <c r="B46" s="66" t="s">
        <v>178</v>
      </c>
      <c r="C46" s="61"/>
    </row>
    <row r="47" spans="2:3" x14ac:dyDescent="0.25">
      <c r="B47" s="27" t="s">
        <v>79</v>
      </c>
    </row>
    <row r="48" spans="2:3" x14ac:dyDescent="0.25">
      <c r="B48" s="66" t="s">
        <v>179</v>
      </c>
      <c r="C48" s="61"/>
    </row>
    <row r="49" spans="2:3" x14ac:dyDescent="0.25">
      <c r="B49" s="66" t="s">
        <v>81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72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120</v>
      </c>
    </row>
    <row r="57" spans="2:3" x14ac:dyDescent="0.25">
      <c r="B57" s="27" t="s">
        <v>105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102</v>
      </c>
    </row>
    <row r="62" spans="2:3" x14ac:dyDescent="0.25">
      <c r="B62" s="66" t="s">
        <v>87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77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2025-02-28T07:46:53Z</dcterms:modified>
</cp:coreProperties>
</file>