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6,24 ПОКОМ КИ филиалы\"/>
    </mc:Choice>
  </mc:AlternateContent>
  <xr:revisionPtr revIDLastSave="0" documentId="13_ncr:1_{14A294F0-BF35-4CB2-B972-323241674909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Бердянск" sheetId="1" r:id="rId1"/>
    <sheet name="Донецк" sheetId="2" r:id="rId2"/>
    <sheet name="Луганск" sheetId="3" r:id="rId3"/>
    <sheet name="Мелитополь" sheetId="4" r:id="rId4"/>
    <sheet name="ОБЩАЯ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4" hidden="1">ОБЩАЯ!$A$1:$M$93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2" i="5"/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2" i="5"/>
  <c r="K90" i="5" l="1"/>
  <c r="K92" i="5"/>
  <c r="K51" i="5" l="1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2" i="5"/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1" i="5"/>
  <c r="K93" i="5"/>
  <c r="K2" i="5"/>
  <c r="H90" i="5" l="1"/>
  <c r="H22" i="5"/>
  <c r="H21" i="5"/>
  <c r="G90" i="5"/>
  <c r="G88" i="5"/>
  <c r="G86" i="5"/>
  <c r="F81" i="5"/>
  <c r="F22" i="5"/>
  <c r="F21" i="5"/>
  <c r="E90" i="5"/>
  <c r="E88" i="5"/>
  <c r="E2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2" i="5"/>
  <c r="C63" i="5"/>
  <c r="C64" i="5"/>
  <c r="C65" i="5"/>
  <c r="C66" i="5"/>
  <c r="C67" i="5"/>
  <c r="C68" i="5"/>
  <c r="C69" i="5"/>
  <c r="C71" i="5"/>
  <c r="C72" i="5"/>
  <c r="C73" i="5"/>
  <c r="C74" i="5"/>
  <c r="C75" i="5"/>
  <c r="C76" i="5"/>
  <c r="C77" i="5"/>
  <c r="C78" i="5"/>
  <c r="C79" i="5"/>
  <c r="C80" i="5"/>
  <c r="C81" i="5"/>
  <c r="C82" i="5"/>
  <c r="C84" i="5"/>
  <c r="C85" i="5"/>
  <c r="C86" i="5"/>
  <c r="C87" i="5"/>
  <c r="C88" i="5"/>
  <c r="C89" i="5"/>
  <c r="C90" i="5"/>
  <c r="C91" i="5"/>
  <c r="C92" i="5"/>
  <c r="C93" i="5"/>
  <c r="C2" i="5" l="1"/>
  <c r="D92" i="5" s="1"/>
  <c r="D7" i="5" l="1"/>
  <c r="D15" i="5"/>
  <c r="D23" i="5"/>
  <c r="D31" i="5"/>
  <c r="D39" i="5"/>
  <c r="D47" i="5"/>
  <c r="D55" i="5"/>
  <c r="D64" i="5"/>
  <c r="D73" i="5"/>
  <c r="D81" i="5"/>
  <c r="D89" i="5"/>
  <c r="D14" i="5"/>
  <c r="D22" i="5"/>
  <c r="D30" i="5"/>
  <c r="D38" i="5"/>
  <c r="D46" i="5"/>
  <c r="D54" i="5"/>
  <c r="D63" i="5"/>
  <c r="D72" i="5"/>
  <c r="D80" i="5"/>
  <c r="D88" i="5"/>
  <c r="D3" i="5"/>
  <c r="D11" i="5"/>
  <c r="D19" i="5"/>
  <c r="D27" i="5"/>
  <c r="D35" i="5"/>
  <c r="D43" i="5"/>
  <c r="D51" i="5"/>
  <c r="D59" i="5"/>
  <c r="D68" i="5"/>
  <c r="D77" i="5"/>
  <c r="D85" i="5"/>
  <c r="D93" i="5"/>
  <c r="D18" i="5"/>
  <c r="D26" i="5"/>
  <c r="D34" i="5"/>
  <c r="D42" i="5"/>
  <c r="D50" i="5"/>
  <c r="D58" i="5"/>
  <c r="D67" i="5"/>
  <c r="D76" i="5"/>
  <c r="D84" i="5"/>
  <c r="D61" i="5"/>
  <c r="D2" i="5"/>
  <c r="D4" i="5"/>
  <c r="D6" i="5"/>
  <c r="D8" i="5"/>
  <c r="D10" i="5"/>
  <c r="D70" i="5"/>
  <c r="D83" i="5"/>
  <c r="D5" i="5"/>
  <c r="D9" i="5"/>
  <c r="D13" i="5"/>
  <c r="D17" i="5"/>
  <c r="D21" i="5"/>
  <c r="D25" i="5"/>
  <c r="D29" i="5"/>
  <c r="D33" i="5"/>
  <c r="D37" i="5"/>
  <c r="D41" i="5"/>
  <c r="D45" i="5"/>
  <c r="D49" i="5"/>
  <c r="D53" i="5"/>
  <c r="D57" i="5"/>
  <c r="D62" i="5"/>
  <c r="D66" i="5"/>
  <c r="D71" i="5"/>
  <c r="D75" i="5"/>
  <c r="D79" i="5"/>
  <c r="D87" i="5"/>
  <c r="D91" i="5"/>
  <c r="D12" i="5"/>
  <c r="D16" i="5"/>
  <c r="D20" i="5"/>
  <c r="D24" i="5"/>
  <c r="D28" i="5"/>
  <c r="D32" i="5"/>
  <c r="D36" i="5"/>
  <c r="D40" i="5"/>
  <c r="D44" i="5"/>
  <c r="D48" i="5"/>
  <c r="D52" i="5"/>
  <c r="D56" i="5"/>
  <c r="D60" i="5"/>
  <c r="D65" i="5"/>
  <c r="D69" i="5"/>
  <c r="D74" i="5"/>
  <c r="D78" i="5"/>
  <c r="D82" i="5"/>
  <c r="D86" i="5"/>
  <c r="D90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1" i="4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1" i="1"/>
</calcChain>
</file>

<file path=xl/sharedStrings.xml><?xml version="1.0" encoding="utf-8"?>
<sst xmlns="http://schemas.openxmlformats.org/spreadsheetml/2006/main" count="857" uniqueCount="115">
  <si>
    <t xml:space="preserve"> 005  Колбаса Докторская ГОСТ, Вязанка вектор,ВЕС. ПОКОМ</t>
  </si>
  <si>
    <t>кг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</si>
  <si>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</si>
  <si>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</si>
  <si>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</si>
  <si>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</si>
  <si>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</si>
  <si>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</si>
  <si>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</si>
  <si>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</si>
  <si>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</si>
  <si>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</si>
  <si>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</si>
  <si>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</si>
  <si>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</si>
  <si>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</si>
  <si>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</si>
  <si>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</si>
  <si>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</si>
  <si>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</si>
  <si>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</si>
  <si>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</si>
  <si>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</si>
  <si>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</si>
  <si>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</si>
  <si>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</si>
  <si>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</si>
  <si>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</si>
  <si>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</si>
  <si>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</si>
  <si>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</si>
  <si>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</si>
  <si>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</si>
  <si>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</si>
  <si>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</si>
  <si>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</si>
  <si>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</si>
  <si>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</si>
  <si>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</si>
  <si>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</si>
  <si>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</si>
  <si>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</si>
  <si>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</si>
  <si>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</si>
  <si>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</si>
  <si>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</si>
  <si>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</si>
  <si>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</si>
  <si>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</si>
  <si>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</si>
  <si>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</si>
  <si>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</si>
  <si>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</si>
  <si>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</si>
  <si>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</si>
  <si>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</si>
  <si>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</si>
  <si>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</si>
  <si>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</si>
  <si>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</si>
  <si>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</si>
  <si>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397  Ветчина Дугушка ТМ Стародворье ТС Дугушка в полиамидной оболочке 0,6 кг.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</si>
  <si>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</si>
  <si>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</si>
  <si>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</si>
  <si>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</si>
  <si>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</si>
  <si>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</si>
  <si>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</si>
  <si>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</si>
  <si>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</si>
  <si>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</si>
  <si>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</si>
  <si>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</si>
  <si>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«Сосиски Молочные ГОСТ 0,2 кг ТМ Вязанка»</t>
  </si>
  <si>
    <t xml:space="preserve"> 330  Колбаса вареная Филейская ТМ Вязанка ТС Классическая ВЕС  ПОКОМ</t>
  </si>
  <si>
    <t xml:space="preserve"> 344  Колбаса Сочинка по-европейски с сочной грудинкой ТМ Стародворье, ВЕС ПОКОМ</t>
  </si>
  <si>
    <t xml:space="preserve"> 364  Сардельки Филейские Вязанка ВЕС NDX ТМ Вязанка  ПОКОМ</t>
  </si>
  <si>
    <t xml:space="preserve"> 440  Колбаса Любительская ТМ Вязанка в оболочке полиамид.ВЕС ПОКОМ </t>
  </si>
  <si>
    <t xml:space="preserve"> 457  Колбаса Молочная ТМ Особый рецепт ВЕС большой батон  ПОКОМ</t>
  </si>
  <si>
    <t xml:space="preserve"> 480 Колбаса Молочная Стародворская ТМ Стародворье с молоком в оболочке полиамид  Поком</t>
  </si>
  <si>
    <t xml:space="preserve"> 014  Сардельки Вязанка Стародворские, СЕМЕЙНАЯ УПАКОВКА, ВЕС, ТМ Стародворские колбасы</t>
  </si>
  <si>
    <t xml:space="preserve"> 218  Колбаса Докторская оригинальная ТМ Особый рецепт БОЛЬШОЙ БАТОН, п/а ВЕС, ТМ Стародворье ПОКОМ</t>
  </si>
  <si>
    <t xml:space="preserve"> 235  Колбаса Особая ТМ Особый рецепт, ВЕС, ТМ Стародворье ПОКОМ</t>
  </si>
  <si>
    <t xml:space="preserve"> 247  Сардельки Нежные, ВЕС.  ПОКОМ</t>
  </si>
  <si>
    <t xml:space="preserve"> 253  Сосиски Ганноверские   ПОКОМ</t>
  </si>
  <si>
    <t xml:space="preserve"> 321  Колбаса Сервелат Пражский ТМ Зареченские, ВЕС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</si>
  <si>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</si>
  <si>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</si>
  <si>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</si>
  <si>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</si>
  <si>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</si>
  <si>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</si>
  <si>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458 Колбаса Балыкбургская ТМ Баварушка с мраморным балыком в оболочке черева в вакуу 0,11 кг.  Поком</t>
  </si>
  <si>
    <t>Номенклатура</t>
  </si>
  <si>
    <t>ЕИ</t>
  </si>
  <si>
    <t>штрих-код</t>
  </si>
  <si>
    <t>Дубли</t>
  </si>
  <si>
    <t>Бердянск</t>
  </si>
  <si>
    <t>Донецк</t>
  </si>
  <si>
    <t>Луганск</t>
  </si>
  <si>
    <t>Мелитополь</t>
  </si>
  <si>
    <t>Да</t>
  </si>
  <si>
    <t>Комментарии</t>
  </si>
  <si>
    <t>новое СКЮ</t>
  </si>
  <si>
    <t>старое СКЮ</t>
  </si>
  <si>
    <t>матрица</t>
  </si>
  <si>
    <t>дубль на  436  Колбаса Молочная стародворская с молоком, ВЕС, ТМ Стародворье  ПОКОМ</t>
  </si>
  <si>
    <t>матрица / ротация ОР</t>
  </si>
  <si>
    <t>не в матрице /ротация ОР</t>
  </si>
  <si>
    <t xml:space="preserve"> 312  Ветчина Филейская ВЕС ТМ  Вязанка ТС Столичная  ПОКОМ</t>
  </si>
  <si>
    <t xml:space="preserve"> 415  Колбаса Балыкбургская с мраморным балыком 0,11 кг ТМ Баварушка  ПОКОМ</t>
  </si>
  <si>
    <t xml:space="preserve"> 454 Ветчина Балыкбургская ТМ Баварушка с мраморным балыком в в.у 0,1 кг нарезка ПОКОМ</t>
  </si>
  <si>
    <t xml:space="preserve"> 438  Колбаса Филедворская 0,4 кг. ТМ Стародворье  ПОКОМ</t>
  </si>
  <si>
    <t xml:space="preserve"> 458  Сосиски Молочные 0,2кг ГОСТ ТМ Вязанка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</si>
</sst>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0" fillId="0" borderId="0" xfId="0" applyFill="1"/>
    <xf numFmtId="1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moduls/1&#105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ew_&#1076;&#1074;%2019,06,24%20&#1073;&#1088;&#1088;&#1089;&#1095;%20&#1087;&#1086;&#1082;%20&#1082;&#108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ew_&#1076;&#1074;%2019,06,24%20&#1076;&#1085;&#1088;&#1089;&#1095;%20&#1087;&#1086;&#1082;%20&#1082;&#108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ew_&#1076;&#1074;%2019,06,24%20&#1083;&#1075;&#1088;&#1089;&#1095;%20&#1087;&#1086;&#1082;%20&#1082;&#108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ew_&#1076;&#1074;%2019,06,24%20&#1084;&#1083;&#1088;&#1089;&#1095;%20&#1087;&#1086;&#1082;%20&#1082;&#108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9,06,24%20&#1073;&#1088;&#1088;&#1089;&#1095;%20&#1087;&#1086;&#1082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1С</v>
          </cell>
          <cell r="B1">
            <v>1</v>
          </cell>
          <cell r="C1">
            <v>2</v>
          </cell>
          <cell r="D1">
            <v>3</v>
          </cell>
          <cell r="E1">
            <v>4</v>
          </cell>
        </row>
        <row r="2">
          <cell r="A2" t="str">
            <v>Сардельки Вязанка Стародворские, Вязанка NDX МГС, ВЕС, ТМ Стародворские колбасы</v>
          </cell>
          <cell r="B2" t="str">
            <v>SU002835</v>
          </cell>
          <cell r="C2" t="str">
            <v>P003906</v>
          </cell>
          <cell r="D2">
            <v>4301060371</v>
          </cell>
          <cell r="E2">
            <v>4680115881532</v>
          </cell>
        </row>
        <row r="3">
          <cell r="A3" t="str">
            <v>Сардельки Филейские н/о (Вязанка), Кг</v>
          </cell>
          <cell r="B3" t="str">
            <v>SU002835</v>
          </cell>
          <cell r="C3" t="str">
            <v>P003906</v>
          </cell>
          <cell r="D3">
            <v>4301060371</v>
          </cell>
          <cell r="E3">
            <v>4680115881532</v>
          </cell>
        </row>
        <row r="4">
          <cell r="A4" t="str">
            <v>363 Сардельки Филейские Вязанка ТМ Вязанка в обол NDX  ПОКОМ</v>
          </cell>
          <cell r="B4" t="str">
            <v>SU002835</v>
          </cell>
          <cell r="C4" t="str">
            <v>P003906</v>
          </cell>
          <cell r="D4">
            <v>4301060371</v>
          </cell>
          <cell r="E4">
            <v>4680115881532</v>
          </cell>
        </row>
        <row r="5">
          <cell r="A5" t="str">
            <v xml:space="preserve"> 364  Сардельки Филейские Вязанка ВЕС NDX ТМ Вязанка  ПОКОМ</v>
          </cell>
          <cell r="B5" t="str">
            <v>SU002835</v>
          </cell>
          <cell r="C5" t="str">
            <v>P003906</v>
          </cell>
          <cell r="D5">
            <v>4301060371</v>
          </cell>
          <cell r="E5">
            <v>4680115881532</v>
          </cell>
        </row>
        <row r="6">
          <cell r="A6" t="str">
            <v>Сардельки Стародворские Вязанка Весовые NDX мгс Вязанка</v>
          </cell>
          <cell r="B6" t="str">
            <v>SU002835</v>
          </cell>
          <cell r="C6" t="str">
            <v>P003906</v>
          </cell>
          <cell r="D6">
            <v>4301060371</v>
          </cell>
          <cell r="E6">
            <v>4680115881532</v>
          </cell>
        </row>
        <row r="7">
          <cell r="A7" t="str">
            <v>Сардельки Нежные, ВЕС.  ПОКОМ</v>
          </cell>
          <cell r="B7" t="str">
            <v>SU001051</v>
          </cell>
          <cell r="C7" t="str">
            <v>P002061</v>
          </cell>
          <cell r="D7">
            <v>4301060326</v>
          </cell>
          <cell r="E7">
            <v>4607091380880</v>
          </cell>
        </row>
        <row r="8">
          <cell r="A8" t="str">
            <v>Сардельки Нежные, БОРДО ВЕС.  ПОКОМ</v>
          </cell>
          <cell r="B8" t="str">
            <v>SU001051</v>
          </cell>
          <cell r="C8" t="str">
            <v>P002061</v>
          </cell>
          <cell r="D8">
            <v>4301060326</v>
          </cell>
          <cell r="E8">
            <v>4607091380880</v>
          </cell>
        </row>
        <row r="9">
          <cell r="A9" t="str">
            <v>Сардельки Нежные Бордо Весовые н/о мгс Стародворье</v>
          </cell>
          <cell r="B9" t="str">
            <v>SU001051</v>
          </cell>
          <cell r="C9" t="str">
            <v>P002061</v>
          </cell>
          <cell r="D9">
            <v>4301060326</v>
          </cell>
          <cell r="E9">
            <v>4607091380880</v>
          </cell>
        </row>
        <row r="10">
          <cell r="A10" t="str">
            <v>Сардельки Нежные Н/О (Бордо), кг</v>
          </cell>
          <cell r="B10" t="str">
            <v>SU001051</v>
          </cell>
          <cell r="C10" t="str">
            <v>P002061</v>
          </cell>
          <cell r="D10">
            <v>4301060326</v>
          </cell>
          <cell r="E10">
            <v>4607091380880</v>
          </cell>
        </row>
        <row r="11">
          <cell r="A11" t="str">
            <v>Сардельки 1 нежные ТМ Стародворье</v>
          </cell>
          <cell r="B11" t="str">
            <v>SU001051</v>
          </cell>
          <cell r="C11" t="str">
            <v>P002061</v>
          </cell>
          <cell r="D11">
            <v>4301060326</v>
          </cell>
          <cell r="E11">
            <v>4607091380880</v>
          </cell>
        </row>
        <row r="12">
          <cell r="A12" t="str">
            <v>Сардельки Нежные ТМ Стародворье</v>
          </cell>
          <cell r="B12" t="str">
            <v>SU001051</v>
          </cell>
          <cell r="C12" t="str">
            <v>P002061</v>
          </cell>
          <cell r="D12">
            <v>4301060326</v>
          </cell>
          <cell r="E12">
            <v>4607091380880</v>
          </cell>
        </row>
        <row r="13">
          <cell r="A13" t="str">
            <v>Сардельки Нежные ТМ Стародворье в оболочке NDX в модифицированной газовой среде. Колбасные изделия вареные охлажденные</v>
          </cell>
          <cell r="B13" t="str">
            <v>SU001051</v>
          </cell>
          <cell r="C13" t="str">
            <v>P002061</v>
          </cell>
          <cell r="D13">
            <v>4301060326</v>
          </cell>
          <cell r="E13">
            <v>4607091380880</v>
          </cell>
        </row>
        <row r="14">
          <cell r="A14" t="str">
            <v>САРДЕЛИ НЕЖНЫЕ 1,0 СТАРОДВОРЬЕ, кг</v>
          </cell>
          <cell r="B14" t="str">
            <v>SU001051</v>
          </cell>
          <cell r="C14" t="str">
            <v>P002061</v>
          </cell>
          <cell r="D14">
            <v>4301060326</v>
          </cell>
          <cell r="E14">
            <v>4607091380880</v>
          </cell>
        </row>
        <row r="15">
          <cell r="A15" t="str">
            <v>САРДЕЛИ НЕЖНЫЕ 1,0 СТАРОДВОРЬЕ</v>
          </cell>
          <cell r="B15" t="str">
            <v>SU001051</v>
          </cell>
          <cell r="C15" t="str">
            <v>P002061</v>
          </cell>
          <cell r="D15">
            <v>4301060326</v>
          </cell>
          <cell r="E15">
            <v>4607091380880</v>
          </cell>
        </row>
        <row r="16">
          <cell r="A16" t="str">
            <v>247  Сардельки Нежные, ВЕС.  ПОКОМ, кг</v>
          </cell>
          <cell r="B16" t="str">
            <v>SU001051</v>
          </cell>
          <cell r="C16" t="str">
            <v>P002061</v>
          </cell>
          <cell r="D16">
            <v>4301060326</v>
          </cell>
          <cell r="E16">
            <v>4607091380880</v>
          </cell>
        </row>
        <row r="17">
          <cell r="A17" t="str">
            <v xml:space="preserve"> 247  Сардельки Нежные, ВЕС.  ПОКОМ</v>
          </cell>
          <cell r="B17" t="str">
            <v>SU001051</v>
          </cell>
          <cell r="C17" t="str">
            <v>P002061</v>
          </cell>
          <cell r="D17">
            <v>4301060326</v>
          </cell>
          <cell r="E17">
            <v>4607091380880</v>
          </cell>
        </row>
        <row r="18">
          <cell r="A18" t="str">
            <v>Сардельки Шпикачки Бордо Весовые NDX мгс Стародворье</v>
          </cell>
          <cell r="B18" t="str">
            <v>SU001430</v>
          </cell>
          <cell r="C18" t="str">
            <v>P002036</v>
          </cell>
          <cell r="D18">
            <v>4301060325</v>
          </cell>
          <cell r="E18">
            <v>4607091380897</v>
          </cell>
        </row>
        <row r="19">
          <cell r="A19" t="str">
            <v>Шпикачки Стародворские, ВЕС.  ПОКОМ</v>
          </cell>
          <cell r="B19" t="str">
            <v>SU001430</v>
          </cell>
          <cell r="C19" t="str">
            <v>P002036</v>
          </cell>
          <cell r="D19">
            <v>4301060325</v>
          </cell>
          <cell r="E19">
            <v>4607091380897</v>
          </cell>
        </row>
        <row r="20">
          <cell r="A20" t="str">
            <v>Шпикачки Стародворские (Бордо), кг</v>
          </cell>
          <cell r="B20" t="str">
            <v>SU001430</v>
          </cell>
          <cell r="C20" t="str">
            <v>P002036</v>
          </cell>
          <cell r="D20">
            <v>4301060325</v>
          </cell>
          <cell r="E20">
            <v>4607091380897</v>
          </cell>
        </row>
        <row r="21">
          <cell r="A21" t="str">
            <v>Шпикачки Стародворские (Бордо), Кг</v>
          </cell>
          <cell r="B21" t="str">
            <v>SU001430</v>
          </cell>
          <cell r="C21" t="str">
            <v>P002036</v>
          </cell>
          <cell r="D21">
            <v>4301060325</v>
          </cell>
          <cell r="E21">
            <v>4607091380897</v>
          </cell>
        </row>
        <row r="22">
          <cell r="A22" t="str">
            <v>Шпикачки Стародворские, БОРДР ВЕС.  ПОКОМ</v>
          </cell>
          <cell r="B22" t="str">
            <v>SU001430</v>
          </cell>
          <cell r="C22" t="str">
            <v>P002036</v>
          </cell>
          <cell r="D22">
            <v>4301060325</v>
          </cell>
          <cell r="E22">
            <v>4607091380897</v>
          </cell>
        </row>
        <row r="23">
          <cell r="A23" t="str">
            <v>Шпикачкм Стародворские н/о</v>
          </cell>
          <cell r="B23" t="str">
            <v>SU001430</v>
          </cell>
          <cell r="C23" t="str">
            <v>P002036</v>
          </cell>
          <cell r="D23">
            <v>4301060325</v>
          </cell>
          <cell r="E23">
            <v>4607091380897</v>
          </cell>
        </row>
        <row r="24">
          <cell r="A24" t="str">
            <v>Шпикацки Стародворские н/о</v>
          </cell>
          <cell r="B24" t="str">
            <v>SU001430</v>
          </cell>
          <cell r="C24" t="str">
            <v>P002036</v>
          </cell>
          <cell r="D24">
            <v>4301060325</v>
          </cell>
          <cell r="E24">
            <v>4607091380897</v>
          </cell>
        </row>
        <row r="25">
          <cell r="A25" t="str">
            <v>Шпикачки Стародворские н/о</v>
          </cell>
          <cell r="B25" t="str">
            <v>SU001430</v>
          </cell>
          <cell r="C25" t="str">
            <v>P002036</v>
          </cell>
          <cell r="D25">
            <v>4301060325</v>
          </cell>
          <cell r="E25">
            <v>4607091380897</v>
          </cell>
        </row>
        <row r="26">
          <cell r="A26" t="str">
            <v>Шпикачки Стародворские н!о</v>
          </cell>
          <cell r="B26" t="str">
            <v>SU001430</v>
          </cell>
          <cell r="C26" t="str">
            <v>P002036</v>
          </cell>
          <cell r="D26">
            <v>4301060325</v>
          </cell>
          <cell r="E26">
            <v>4607091380897</v>
          </cell>
        </row>
        <row r="27">
          <cell r="A27" t="str">
            <v>шпикачки Стародворские н!о</v>
          </cell>
          <cell r="B27" t="str">
            <v>SU001430</v>
          </cell>
          <cell r="C27" t="str">
            <v>P002036</v>
          </cell>
          <cell r="D27">
            <v>4301060325</v>
          </cell>
          <cell r="E27">
            <v>4607091380897</v>
          </cell>
        </row>
        <row r="28">
          <cell r="A28" t="str">
            <v>Шпикачки Стародворские нlо</v>
          </cell>
          <cell r="B28" t="str">
            <v>SU001430</v>
          </cell>
          <cell r="C28" t="str">
            <v>P002036</v>
          </cell>
          <cell r="D28">
            <v>4301060325</v>
          </cell>
          <cell r="E28">
            <v>4607091380897</v>
          </cell>
        </row>
        <row r="29">
          <cell r="A29" t="str">
            <v>Шпикачки Стародворские нГо</v>
          </cell>
          <cell r="B29" t="str">
            <v>SU001430</v>
          </cell>
          <cell r="C29" t="str">
            <v>P002036</v>
          </cell>
          <cell r="D29">
            <v>4301060325</v>
          </cell>
          <cell r="E29">
            <v>4607091380897</v>
          </cell>
        </row>
        <row r="30">
          <cell r="A30" t="str">
            <v>Шпмкачки Стародворские н/о</v>
          </cell>
          <cell r="B30" t="str">
            <v>SU001430</v>
          </cell>
          <cell r="C30" t="str">
            <v>P002036</v>
          </cell>
          <cell r="D30">
            <v>4301060325</v>
          </cell>
          <cell r="E30">
            <v>4607091380897</v>
          </cell>
        </row>
        <row r="31">
          <cell r="A31" t="str">
            <v>Шпикачки ВЕС. ПАКОМ</v>
          </cell>
          <cell r="B31" t="str">
            <v>SU001430</v>
          </cell>
          <cell r="C31" t="str">
            <v>P002036</v>
          </cell>
          <cell r="D31">
            <v>4301060325</v>
          </cell>
          <cell r="E31">
            <v>4607091380897</v>
          </cell>
        </row>
        <row r="32">
          <cell r="A32" t="str">
            <v>263  Шпикачки Стародворские, ВЕС.  ПОКОМ, кг</v>
          </cell>
          <cell r="B32" t="str">
            <v>SU001430</v>
          </cell>
          <cell r="C32" t="str">
            <v>P002036</v>
          </cell>
          <cell r="D32">
            <v>4301060325</v>
          </cell>
          <cell r="E32">
            <v>4607091380897</v>
          </cell>
        </row>
        <row r="33">
          <cell r="A33" t="str">
            <v xml:space="preserve"> 263  Шпикачки Стародворские, ВЕС.  ПОКОМ</v>
          </cell>
          <cell r="B33" t="str">
            <v>SU001430</v>
          </cell>
          <cell r="C33" t="str">
            <v>P002036</v>
          </cell>
          <cell r="D33">
            <v>4301060325</v>
          </cell>
          <cell r="E33">
            <v>4607091380897</v>
          </cell>
        </row>
        <row r="34">
          <cell r="A34" t="str">
            <v>416 Вареные колбасы Докторская стародворская Золоченная в печи Весовые ц/о в/у Стародворье  Поком</v>
          </cell>
          <cell r="B34" t="str">
            <v>SU002203</v>
          </cell>
          <cell r="C34" t="str">
            <v>P002568</v>
          </cell>
          <cell r="D34">
            <v>4301011338</v>
          </cell>
          <cell r="E34">
            <v>4607091381405</v>
          </cell>
        </row>
        <row r="35">
          <cell r="A35" t="str">
            <v>Вареные колбасы Докторская Стародворская Золоченная в печи Весовые ц/о Стародворье</v>
          </cell>
          <cell r="B35" t="str">
            <v>SU002203</v>
          </cell>
          <cell r="C35" t="str">
            <v>P002568</v>
          </cell>
          <cell r="D35">
            <v>4301011338</v>
          </cell>
          <cell r="E35">
            <v>4607091381405</v>
          </cell>
        </row>
        <row r="36">
          <cell r="A36" t="str">
            <v>Сосиски Ганноверские Бордо Фикс.вес 0,6 П/а мгс Баварушка</v>
          </cell>
          <cell r="B36" t="str">
            <v>SU001341</v>
          </cell>
          <cell r="C36" t="str">
            <v>P002204</v>
          </cell>
          <cell r="D36">
            <v>4301051134</v>
          </cell>
          <cell r="E36">
            <v>4607091381672</v>
          </cell>
        </row>
        <row r="37">
          <cell r="A37" t="str">
            <v>Сосиски Ганноверские, амилюкс МГС, 0.6кг, ТМ Стародворье</v>
          </cell>
          <cell r="B37" t="str">
            <v>SU001341</v>
          </cell>
          <cell r="C37" t="str">
            <v>P002204</v>
          </cell>
          <cell r="D37">
            <v>4301051134</v>
          </cell>
          <cell r="E37">
            <v>4607091381672</v>
          </cell>
        </row>
        <row r="38">
          <cell r="A38" t="str">
            <v>Сосиски Ганноверские Стародворье 450г шт</v>
          </cell>
          <cell r="B38" t="str">
            <v>SU001341</v>
          </cell>
          <cell r="C38" t="str">
            <v>P002204</v>
          </cell>
          <cell r="D38">
            <v>4301051134</v>
          </cell>
          <cell r="E38">
            <v>4607091381672</v>
          </cell>
        </row>
        <row r="39">
          <cell r="A39" t="str">
            <v>Ганнозерские сосиски 0,6кг Стародворье</v>
          </cell>
          <cell r="B39" t="str">
            <v>SU001341</v>
          </cell>
          <cell r="C39" t="str">
            <v>P002204</v>
          </cell>
          <cell r="D39">
            <v>4301051134</v>
          </cell>
          <cell r="E39">
            <v>4607091381672</v>
          </cell>
        </row>
        <row r="40">
          <cell r="A40" t="str">
            <v>Ганноверские сосиски 0,6кг Стародворье</v>
          </cell>
          <cell r="B40" t="str">
            <v>SU001341</v>
          </cell>
          <cell r="C40" t="str">
            <v>P002204</v>
          </cell>
          <cell r="D40">
            <v>4301051134</v>
          </cell>
          <cell r="E40">
            <v>4607091381672</v>
          </cell>
        </row>
        <row r="41">
          <cell r="A41" t="str">
            <v>Ганноверские сосиски 0.6кг Стародворье</v>
          </cell>
          <cell r="B41" t="str">
            <v>SU001341</v>
          </cell>
          <cell r="C41" t="str">
            <v>P002204</v>
          </cell>
          <cell r="D41">
            <v>4301051134</v>
          </cell>
          <cell r="E41">
            <v>4607091381672</v>
          </cell>
        </row>
        <row r="42">
          <cell r="A42" t="str">
            <v>Ганноверские сосиски 0,бкг Стародворье</v>
          </cell>
          <cell r="B42" t="str">
            <v>SU001341</v>
          </cell>
          <cell r="C42" t="str">
            <v>P002204</v>
          </cell>
          <cell r="D42">
            <v>4301051134</v>
          </cell>
          <cell r="E42">
            <v>4607091381672</v>
          </cell>
        </row>
        <row r="43">
          <cell r="A43" t="str">
            <v>102 Сосиски Ганноверские, амилюкс МГС, 0.6кг, ТМ Стародворье</v>
          </cell>
          <cell r="B43" t="str">
            <v>SU001341</v>
          </cell>
          <cell r="C43" t="str">
            <v>P002204</v>
          </cell>
          <cell r="D43">
            <v>4301051134</v>
          </cell>
          <cell r="E43">
            <v>4607091381672</v>
          </cell>
        </row>
        <row r="44">
          <cell r="A44" t="str">
            <v xml:space="preserve"> 102  Сосиски Ганноверские, амилюкс МГС, 0.6кг, ТМ Стародворье    ПОКОМ</v>
          </cell>
          <cell r="B44" t="str">
            <v>SU001341</v>
          </cell>
          <cell r="C44" t="str">
            <v>P002204</v>
          </cell>
          <cell r="D44">
            <v>4301051134</v>
          </cell>
          <cell r="E44">
            <v>4607091381672</v>
          </cell>
        </row>
        <row r="45">
          <cell r="A45" t="str">
            <v>Ветчина Столичная Вязанка, вектор 0.5кг, ПОКОМ</v>
          </cell>
          <cell r="B45" t="str">
            <v>SU000082</v>
          </cell>
          <cell r="C45" t="str">
            <v>P003164</v>
          </cell>
          <cell r="D45">
            <v>4301020223</v>
          </cell>
          <cell r="E45">
            <v>4607091381962</v>
          </cell>
        </row>
        <row r="46">
          <cell r="A46" t="str">
            <v>Ветчины Столичная Вязанка Фикс.вес 0,5 Вектор Вязанка</v>
          </cell>
          <cell r="B46" t="str">
            <v>SU000082</v>
          </cell>
          <cell r="C46" t="str">
            <v>P003164</v>
          </cell>
          <cell r="D46">
            <v>4301020223</v>
          </cell>
          <cell r="E46">
            <v>4607091381962</v>
          </cell>
        </row>
        <row r="47">
          <cell r="A47" t="str">
            <v>Ветчина Столичная (Вязанка) 0,5кг ШТ, шт</v>
          </cell>
          <cell r="B47" t="str">
            <v>SU000082</v>
          </cell>
          <cell r="C47" t="str">
            <v>P003164</v>
          </cell>
          <cell r="D47">
            <v>4301020223</v>
          </cell>
          <cell r="E47">
            <v>4607091381962</v>
          </cell>
        </row>
        <row r="48">
          <cell r="A48" t="str">
            <v>Ветчина Столичная Вязанка, вектор 0.5кг, ПОКОМ, шт</v>
          </cell>
          <cell r="B48" t="str">
            <v>SU000082</v>
          </cell>
          <cell r="C48" t="str">
            <v>P003164</v>
          </cell>
          <cell r="D48">
            <v>4301020223</v>
          </cell>
          <cell r="E48">
            <v>4607091381962</v>
          </cell>
        </row>
        <row r="49">
          <cell r="A49" t="str">
            <v>Колбаса Молочная стародворская, Вязанка вектор 0,5 кг,ПОКОМ</v>
          </cell>
          <cell r="B49" t="str">
            <v>SU000084</v>
          </cell>
          <cell r="C49" t="str">
            <v>P003074</v>
          </cell>
          <cell r="D49">
            <v>4301011414</v>
          </cell>
          <cell r="E49">
            <v>4607091381986</v>
          </cell>
        </row>
        <row r="50">
          <cell r="A50" t="str">
            <v>Вареные колбасы Молочная Стародворская Вязанка Фикс.вес 0,5 Вектор Вязанка</v>
          </cell>
          <cell r="B50" t="str">
            <v>SU000084</v>
          </cell>
          <cell r="C50" t="str">
            <v>P003074</v>
          </cell>
          <cell r="D50">
            <v>4301011414</v>
          </cell>
          <cell r="E50">
            <v>4607091381986</v>
          </cell>
        </row>
        <row r="51">
          <cell r="A51" t="str">
            <v>012  Колбаса Сервелат Столичный, Вязанка фиброуз в/у, ПОКОМ, кг</v>
          </cell>
          <cell r="B51" t="str">
            <v>SU000097</v>
          </cell>
          <cell r="C51" t="str">
            <v>P002179</v>
          </cell>
          <cell r="D51">
            <v>4301030963</v>
          </cell>
          <cell r="E51">
            <v>4607091382426</v>
          </cell>
        </row>
        <row r="52">
          <cell r="A52" t="str">
            <v>012  Колбаса Сервелат Столичный, Вязанка фиброуз в/у, ПОКОМ</v>
          </cell>
          <cell r="B52" t="str">
            <v>SU000097</v>
          </cell>
          <cell r="C52" t="str">
            <v>P002179</v>
          </cell>
          <cell r="D52">
            <v>4301030963</v>
          </cell>
          <cell r="E52">
            <v>4607091382426</v>
          </cell>
        </row>
        <row r="53">
          <cell r="A53" t="str">
            <v>В/к колбасы Столичный Вязанка Весовые Фиброуз в/у Вязанка</v>
          </cell>
          <cell r="B53" t="str">
            <v>SU000097</v>
          </cell>
          <cell r="C53" t="str">
            <v>P002179</v>
          </cell>
          <cell r="D53">
            <v>4301030963</v>
          </cell>
          <cell r="E53">
            <v>4607091382426</v>
          </cell>
        </row>
        <row r="54">
          <cell r="A54" t="str">
            <v>Сервелат Столичный вязанка в/к в/у термо Стародворские колбасы</v>
          </cell>
          <cell r="B54" t="str">
            <v>SU000097</v>
          </cell>
          <cell r="C54" t="str">
            <v>P002179</v>
          </cell>
          <cell r="D54">
            <v>4301030963</v>
          </cell>
          <cell r="E54">
            <v>4607091382426</v>
          </cell>
        </row>
        <row r="55">
          <cell r="A55" t="str">
            <v>Сервелат Столичный вязанка в/к в/у терма Стародворские колбасы</v>
          </cell>
          <cell r="B55" t="str">
            <v>SU000097</v>
          </cell>
          <cell r="C55" t="str">
            <v>P002179</v>
          </cell>
          <cell r="D55">
            <v>4301030963</v>
          </cell>
          <cell r="E55">
            <v>4607091382426</v>
          </cell>
        </row>
        <row r="56">
          <cell r="A56" t="str">
            <v>Сервелат Столичный вязанка в!к в/у термо Стародворские колбасы</v>
          </cell>
          <cell r="B56" t="str">
            <v>SU000097</v>
          </cell>
          <cell r="C56" t="str">
            <v>P002179</v>
          </cell>
          <cell r="D56">
            <v>4301030963</v>
          </cell>
          <cell r="E56">
            <v>4607091382426</v>
          </cell>
        </row>
        <row r="57">
          <cell r="A57" t="str">
            <v>Сервелат Столичный Вязанка в/к Стародв. колбасы</v>
          </cell>
          <cell r="B57" t="str">
            <v>SU000097</v>
          </cell>
          <cell r="C57" t="str">
            <v>P002179</v>
          </cell>
          <cell r="D57">
            <v>4301030963</v>
          </cell>
          <cell r="E57">
            <v>4607091382426</v>
          </cell>
        </row>
        <row r="58">
          <cell r="A58" t="str">
            <v>Вязанка сервелат Столичный 0,7</v>
          </cell>
          <cell r="B58" t="str">
            <v>SU000097</v>
          </cell>
          <cell r="C58" t="str">
            <v>P002179</v>
          </cell>
          <cell r="D58">
            <v>4301030963</v>
          </cell>
          <cell r="E58">
            <v>4607091382426</v>
          </cell>
        </row>
        <row r="59">
          <cell r="A59" t="str">
            <v>Колбаса Сервелат Столичный, Вязанка фиброуз в/у, ПОКОМ</v>
          </cell>
          <cell r="B59" t="str">
            <v>SU000097</v>
          </cell>
          <cell r="C59" t="str">
            <v>P002179</v>
          </cell>
          <cell r="D59">
            <v>4301030963</v>
          </cell>
          <cell r="E59">
            <v>4607091382426</v>
          </cell>
        </row>
        <row r="60">
          <cell r="A60" t="str">
            <v>Сервелат Столичный в/к в1у 0.35 кг Стародворские колбасы</v>
          </cell>
          <cell r="B60" t="str">
            <v>SU001605</v>
          </cell>
          <cell r="C60" t="str">
            <v>P002180</v>
          </cell>
          <cell r="D60">
            <v>4301030964</v>
          </cell>
          <cell r="E60">
            <v>4607091382464</v>
          </cell>
        </row>
        <row r="61">
          <cell r="A61" t="str">
            <v>027  Колбаса Сервелат Столичный, Вязанка фиброуз в/у, 0.35кг, ПОКОМ</v>
          </cell>
          <cell r="B61" t="str">
            <v>SU001605</v>
          </cell>
          <cell r="C61" t="str">
            <v>P002180</v>
          </cell>
          <cell r="D61">
            <v>4301030964</v>
          </cell>
          <cell r="E61">
            <v>4607091382464</v>
          </cell>
        </row>
        <row r="62">
          <cell r="A62" t="str">
            <v>В/к колбасы Столичный Вязанка Фикс.вес 0,35 Фиброуз в/у Вязанка</v>
          </cell>
          <cell r="B62" t="str">
            <v>SU001605</v>
          </cell>
          <cell r="C62" t="str">
            <v>P002180</v>
          </cell>
          <cell r="D62">
            <v>4301030964</v>
          </cell>
          <cell r="E62">
            <v>4607091382464</v>
          </cell>
        </row>
        <row r="63">
          <cell r="A63" t="str">
            <v>Вареные колбасы Вязанка со шпиком Вязанка Весовые Вектор Вязанка</v>
          </cell>
          <cell r="B63" t="str">
            <v>SU000124</v>
          </cell>
          <cell r="C63" t="str">
            <v>P003690</v>
          </cell>
          <cell r="D63">
            <v>4301011623</v>
          </cell>
          <cell r="E63">
            <v>4607091382945</v>
          </cell>
        </row>
        <row r="64">
          <cell r="A64" t="str">
            <v>Вязанка со шпиком в/с (Вязанка) , кг</v>
          </cell>
          <cell r="B64" t="str">
            <v>SU000124</v>
          </cell>
          <cell r="C64" t="str">
            <v>P003690</v>
          </cell>
          <cell r="D64">
            <v>4301011623</v>
          </cell>
          <cell r="E64">
            <v>4607091382945</v>
          </cell>
        </row>
        <row r="65">
          <cell r="A65" t="str">
            <v>Колбаса Вязанка со шпиком, вектор ВЕС, ПОКОМ, кг</v>
          </cell>
          <cell r="B65" t="str">
            <v>SU000124</v>
          </cell>
          <cell r="C65" t="str">
            <v>P003690</v>
          </cell>
          <cell r="D65">
            <v>4301011623</v>
          </cell>
          <cell r="E65">
            <v>4607091382945</v>
          </cell>
        </row>
        <row r="66">
          <cell r="A66" t="str">
            <v>Колбаса Вязанка со шпиком вар.</v>
          </cell>
          <cell r="B66" t="str">
            <v>SU000124</v>
          </cell>
          <cell r="C66" t="str">
            <v>P003690</v>
          </cell>
          <cell r="D66">
            <v>4301011623</v>
          </cell>
          <cell r="E66">
            <v>4607091382945</v>
          </cell>
        </row>
        <row r="67">
          <cell r="A67" t="str">
            <v>Колбаса Вязанка со шпиком вар</v>
          </cell>
          <cell r="B67" t="str">
            <v>SU000124</v>
          </cell>
          <cell r="C67" t="str">
            <v>P003690</v>
          </cell>
          <cell r="D67">
            <v>4301011623</v>
          </cell>
          <cell r="E67">
            <v>4607091382945</v>
          </cell>
        </row>
        <row r="68">
          <cell r="A68" t="str">
            <v>Колбаса Вязанка со шпиком 1,3 ru 60 суток, шт</v>
          </cell>
          <cell r="B68" t="str">
            <v>SU000124</v>
          </cell>
          <cell r="C68" t="str">
            <v>P003690</v>
          </cell>
          <cell r="D68">
            <v>4301011623</v>
          </cell>
          <cell r="E68">
            <v>4607091382945</v>
          </cell>
        </row>
        <row r="69">
          <cell r="A69" t="str">
            <v>Колбаса Вязанка со шпиком 1,3 вес 60 суток,</v>
          </cell>
          <cell r="B69" t="str">
            <v>SU000124</v>
          </cell>
          <cell r="C69" t="str">
            <v>P003690</v>
          </cell>
          <cell r="D69">
            <v>4301011623</v>
          </cell>
          <cell r="E69">
            <v>4607091382945</v>
          </cell>
        </row>
        <row r="70">
          <cell r="A70" t="str">
            <v>004   Колбаса Вязанка со шпиком, вектор ВЕС, ПОКОМ, кг</v>
          </cell>
          <cell r="B70" t="str">
            <v>SU000124</v>
          </cell>
          <cell r="C70" t="str">
            <v>P003690</v>
          </cell>
          <cell r="D70">
            <v>4301011623</v>
          </cell>
          <cell r="E70">
            <v>4607091382945</v>
          </cell>
        </row>
        <row r="71">
          <cell r="A71" t="str">
            <v xml:space="preserve"> 004   Колбаса Вязанка со шпиком, вектор ВЕС, ПОКОМ</v>
          </cell>
          <cell r="B71" t="str">
            <v>SU000124</v>
          </cell>
          <cell r="C71" t="str">
            <v>P003690</v>
          </cell>
          <cell r="D71">
            <v>4301011623</v>
          </cell>
          <cell r="E71">
            <v>4607091382945</v>
          </cell>
        </row>
        <row r="72">
          <cell r="A72" t="str">
            <v>Вареные колбасы Вязанка со шпиком Вязанка Фикс.вес 0,5 Вектор Вязанка</v>
          </cell>
          <cell r="B72" t="str">
            <v>SU000125</v>
          </cell>
          <cell r="C72" t="str">
            <v>P002479</v>
          </cell>
          <cell r="D72">
            <v>4301011192</v>
          </cell>
          <cell r="E72">
            <v>4607091382952</v>
          </cell>
        </row>
        <row r="73">
          <cell r="A73" t="str">
            <v>Колбаса Вязанка со шпиком, вектор 0,5кг, ПОКОМ</v>
          </cell>
          <cell r="B73" t="str">
            <v>SU000125</v>
          </cell>
          <cell r="C73" t="str">
            <v>P002479</v>
          </cell>
          <cell r="D73">
            <v>4301011192</v>
          </cell>
          <cell r="E73">
            <v>4607091382952</v>
          </cell>
        </row>
        <row r="74">
          <cell r="A74" t="str">
            <v>Колбаса Вязанка со шпиком 0,5кг Стародворские колбасы</v>
          </cell>
          <cell r="B74" t="str">
            <v>SU000125</v>
          </cell>
          <cell r="C74" t="str">
            <v>P002479</v>
          </cell>
          <cell r="D74">
            <v>4301011192</v>
          </cell>
          <cell r="E74">
            <v>4607091382952</v>
          </cell>
        </row>
        <row r="75">
          <cell r="A75" t="str">
            <v>Колбаса Вязанка со шпикам 0,5кг Стародворские колбасы</v>
          </cell>
          <cell r="B75" t="str">
            <v>SU000125</v>
          </cell>
          <cell r="C75" t="str">
            <v>P002479</v>
          </cell>
          <cell r="D75">
            <v>4301011192</v>
          </cell>
          <cell r="E75">
            <v>4607091382952</v>
          </cell>
        </row>
        <row r="76">
          <cell r="A76" t="str">
            <v>Колбаса Вязанка со шпиком 500гр (Стародвор) 60 суток, шт</v>
          </cell>
          <cell r="B76" t="str">
            <v>SU000125</v>
          </cell>
          <cell r="C76" t="str">
            <v>P002479</v>
          </cell>
          <cell r="D76">
            <v>4301011192</v>
          </cell>
          <cell r="E76">
            <v>4607091382952</v>
          </cell>
        </row>
        <row r="77">
          <cell r="A77" t="str">
            <v>Колбаса Вязанка со шпиком 0.5</v>
          </cell>
          <cell r="B77" t="str">
            <v>SU000125</v>
          </cell>
          <cell r="C77" t="str">
            <v>P002479</v>
          </cell>
          <cell r="D77">
            <v>4301011192</v>
          </cell>
          <cell r="E77">
            <v>4607091382952</v>
          </cell>
        </row>
        <row r="78">
          <cell r="A78" t="str">
            <v>022  Колбаса Вязанка со шпиком, вектор 0,5кг, ПОКОМ, шт</v>
          </cell>
          <cell r="B78" t="str">
            <v>SU000125</v>
          </cell>
          <cell r="C78" t="str">
            <v>P002479</v>
          </cell>
          <cell r="D78">
            <v>4301011192</v>
          </cell>
          <cell r="E78">
            <v>4607091382952</v>
          </cell>
        </row>
        <row r="79">
          <cell r="A79" t="str">
            <v>022 Колбаса Вязанка со шпиком ,вектор 0,5 кг ПАКОМ.шт</v>
          </cell>
          <cell r="B79" t="str">
            <v>SU000125</v>
          </cell>
          <cell r="C79" t="str">
            <v>P002479</v>
          </cell>
          <cell r="D79">
            <v>4301011192</v>
          </cell>
          <cell r="E79">
            <v>4607091382952</v>
          </cell>
        </row>
        <row r="80">
          <cell r="A80" t="str">
            <v xml:space="preserve"> 022  Колбаса Вязанка со шпиком, вектор 0,5кг, ПОКОМ</v>
          </cell>
          <cell r="B80" t="str">
            <v>SU000125</v>
          </cell>
          <cell r="C80" t="str">
            <v>P002479</v>
          </cell>
          <cell r="D80">
            <v>4301011192</v>
          </cell>
          <cell r="E80">
            <v>4607091382952</v>
          </cell>
        </row>
        <row r="81">
          <cell r="A81" t="str">
            <v>013  Сардельки Вязанка Стародворские NDX, ВЕС.  ПОКОМ, кг</v>
          </cell>
          <cell r="B81" t="str">
            <v>SU002071</v>
          </cell>
          <cell r="C81" t="str">
            <v>P002233</v>
          </cell>
          <cell r="D81">
            <v>4301060296</v>
          </cell>
          <cell r="E81">
            <v>4607091383065</v>
          </cell>
        </row>
        <row r="82">
          <cell r="A82" t="str">
            <v>Сардельки Стародворские Вязанка Весовые Family Pack NDX мгс Вязанка</v>
          </cell>
          <cell r="B82" t="str">
            <v>SU002071</v>
          </cell>
          <cell r="C82" t="str">
            <v>P002233</v>
          </cell>
          <cell r="D82">
            <v>4301060296</v>
          </cell>
          <cell r="E82">
            <v>4607091383065</v>
          </cell>
        </row>
        <row r="83">
          <cell r="A83" t="str">
            <v xml:space="preserve"> 014  Сардельки Вязанка Стародворские, СЕМЕЙНАЯ УПАКОВКА, ВЕС, ТМ Стародворские колбасы</v>
          </cell>
          <cell r="B83" t="str">
            <v>SU002071</v>
          </cell>
          <cell r="C83" t="str">
            <v>P002233</v>
          </cell>
          <cell r="D83">
            <v>4301060296</v>
          </cell>
          <cell r="E83">
            <v>4607091383065</v>
          </cell>
        </row>
        <row r="84">
          <cell r="A84" t="str">
            <v>Колбаса 0,170 кг Стародворье Баварская в белковой оболочке в термоусадочном пакете</v>
          </cell>
          <cell r="B84" t="str">
            <v>SU002092</v>
          </cell>
          <cell r="C84" t="str">
            <v>P002290</v>
          </cell>
          <cell r="D84">
            <v>4301032015</v>
          </cell>
          <cell r="E84">
            <v>4607091383102</v>
          </cell>
        </row>
        <row r="85">
          <cell r="A85" t="str">
            <v xml:space="preserve"> 047  Кол Баварская, белков.обол. в термоусад. пакете 0.17 кг, ТМ Стародворье  ПОКОМ, шт</v>
          </cell>
          <cell r="B85" t="str">
            <v>SU002092</v>
          </cell>
          <cell r="C85" t="str">
            <v>P002290</v>
          </cell>
          <cell r="D85">
            <v>4301032015</v>
          </cell>
          <cell r="E85">
            <v>4607091383102</v>
          </cell>
        </row>
        <row r="86">
          <cell r="A86" t="str">
            <v>Кол Баварская, белков.обол. в термоусад. пакете 0.17 кг, ТМ Стародворье  ПОКОМ</v>
          </cell>
          <cell r="B86" t="str">
            <v>SU002092</v>
          </cell>
          <cell r="C86" t="str">
            <v>P002290</v>
          </cell>
          <cell r="D86">
            <v>4301032015</v>
          </cell>
          <cell r="E86">
            <v>4607091383102</v>
          </cell>
        </row>
        <row r="87">
          <cell r="A87" t="str">
            <v xml:space="preserve"> 047  Кол Баварская, белков.обол. в термоусад. пакете 0.17 кг, ТМ Стародворье  ПОКОМ</v>
          </cell>
          <cell r="B87" t="str">
            <v>SU002092</v>
          </cell>
          <cell r="C87" t="str">
            <v>P002290</v>
          </cell>
          <cell r="D87">
            <v>4301032015</v>
          </cell>
          <cell r="E87">
            <v>4607091383102</v>
          </cell>
        </row>
        <row r="88">
          <cell r="A88" t="str">
            <v>С/к колбасы Баварская Бавария Фикс.вес 0,17 б/о терм/п Стародворье</v>
          </cell>
          <cell r="B88" t="str">
            <v>SU002092</v>
          </cell>
          <cell r="C88" t="str">
            <v>P002290</v>
          </cell>
          <cell r="D88">
            <v>4301032015</v>
          </cell>
          <cell r="E88">
            <v>4607091383102</v>
          </cell>
        </row>
        <row r="89">
          <cell r="A89" t="str">
            <v>С/к колбасы Баварская Бавария Фикс.вес 0,17 б/о Стародворье</v>
          </cell>
          <cell r="B89" t="str">
            <v>SU002092</v>
          </cell>
          <cell r="C89" t="str">
            <v>P002290</v>
          </cell>
          <cell r="D89">
            <v>4301032015</v>
          </cell>
          <cell r="E89">
            <v>4607091383102</v>
          </cell>
        </row>
        <row r="90">
          <cell r="A90" t="str">
            <v>Колбаски Баварские копченые, NDX в МГС 0,28 кг, ТМ Стародворье  ПОКОМ, шт</v>
          </cell>
          <cell r="B90" t="str">
            <v>SU003035</v>
          </cell>
          <cell r="C90" t="str">
            <v>P003496</v>
          </cell>
          <cell r="D90">
            <v>4301031236</v>
          </cell>
          <cell r="E90">
            <v>4680115882928</v>
          </cell>
        </row>
        <row r="91">
          <cell r="A91" t="str">
            <v>Колбаски Филейбургские копченые, NDX в МГС 0,28 кг, ТМ Стародворье  ПОКОМ, шт</v>
          </cell>
          <cell r="B91" t="str">
            <v>SU003035</v>
          </cell>
          <cell r="C91" t="str">
            <v>P003496</v>
          </cell>
          <cell r="D91">
            <v>4301031236</v>
          </cell>
          <cell r="E91">
            <v>4680115882928</v>
          </cell>
        </row>
        <row r="92">
          <cell r="A92" t="str">
            <v>Колбаски филейбургские копченые, NDX в МГС 0,28 кг, ТМ Стародворье  ПОКОМ, шт</v>
          </cell>
          <cell r="B92" t="str">
            <v>SU003035</v>
          </cell>
          <cell r="C92" t="str">
            <v>P003496</v>
          </cell>
          <cell r="D92">
            <v>4301031236</v>
          </cell>
          <cell r="E92">
            <v>4680115882928</v>
          </cell>
        </row>
        <row r="93">
          <cell r="A93" t="str">
            <v>Колбаски 280 г Стародворье Баварские копченые в оболочке NDX</v>
          </cell>
          <cell r="B93" t="str">
            <v>SU003035</v>
          </cell>
          <cell r="C93" t="str">
            <v>P003496</v>
          </cell>
          <cell r="D93">
            <v>4301031236</v>
          </cell>
          <cell r="E93">
            <v>4680115882928</v>
          </cell>
        </row>
        <row r="94">
          <cell r="A94" t="str">
            <v>П/к колбасы Баварские копченые Бавария Фикс.вес 0,28 NDX мгс Стародворье</v>
          </cell>
          <cell r="B94" t="str">
            <v>SU003035</v>
          </cell>
          <cell r="C94" t="str">
            <v>P003496</v>
          </cell>
          <cell r="D94">
            <v>4301031236</v>
          </cell>
          <cell r="E94">
            <v>4680115882928</v>
          </cell>
        </row>
        <row r="95">
          <cell r="A95" t="str">
            <v>Колбаски Баварские копченые 0,28кг Стародворские колбасы</v>
          </cell>
          <cell r="B95" t="str">
            <v>SU003035</v>
          </cell>
          <cell r="C95" t="str">
            <v>P003496</v>
          </cell>
          <cell r="D95">
            <v>4301031236</v>
          </cell>
          <cell r="E95">
            <v>4680115882928</v>
          </cell>
        </row>
        <row r="96">
          <cell r="A96" t="str">
            <v>388 Колбаски Филейбургские ТМ Баварушка с филе сочного окорока копченые в оболоч 0,28 кг ПОКОМ</v>
          </cell>
          <cell r="B96" t="str">
            <v>SU003035</v>
          </cell>
          <cell r="C96" t="str">
            <v>P003496</v>
          </cell>
          <cell r="D96">
            <v>4301031236</v>
          </cell>
          <cell r="E96">
            <v>4680115882928</v>
          </cell>
        </row>
        <row r="97">
          <cell r="A97" t="str">
            <v>Колбаски Филейбургские с филе сочного окорока, 0,28кг ТМ Баварушка  ПОКОМ</v>
          </cell>
          <cell r="B97" t="str">
            <v>SU003035</v>
          </cell>
          <cell r="C97" t="str">
            <v>P003496</v>
          </cell>
          <cell r="D97">
            <v>4301031236</v>
          </cell>
          <cell r="E97">
            <v>4680115882928</v>
          </cell>
        </row>
        <row r="98">
          <cell r="A98" t="str">
            <v>385  Колбаски Филейбургские с филе сочного окорока, 0,28кг ТМ Баварушка  ПОКОМ</v>
          </cell>
          <cell r="B98" t="str">
            <v>SU003035</v>
          </cell>
          <cell r="C98" t="str">
            <v>P003496</v>
          </cell>
          <cell r="D98">
            <v>4301031236</v>
          </cell>
          <cell r="E98">
            <v>4680115882928</v>
          </cell>
        </row>
        <row r="99">
          <cell r="A99" t="str">
            <v xml:space="preserve"> 084  Колбаски Баварские копченые, NDX в МГС 0,28 кг, ТМ Стародворье  ПОКОМ, шт</v>
          </cell>
          <cell r="B99" t="str">
            <v>SU003035</v>
          </cell>
          <cell r="C99" t="str">
            <v>P003496</v>
          </cell>
          <cell r="D99">
            <v>4301031236</v>
          </cell>
          <cell r="E99">
            <v>4680115882928</v>
          </cell>
        </row>
        <row r="100">
          <cell r="A100" t="str">
            <v xml:space="preserve"> 084  Колбаски Баварские копченые, NDX в МГС 0,28 кг, ТМ Стародворье  ПОКОМ</v>
          </cell>
          <cell r="B100" t="str">
            <v>SU003035</v>
          </cell>
          <cell r="C100" t="str">
            <v>P003496</v>
          </cell>
          <cell r="D100">
            <v>4301031236</v>
          </cell>
          <cell r="E100">
            <v>4680115882928</v>
          </cell>
        </row>
        <row r="101">
          <cell r="A101" t="str">
            <v>Сосиски Сливочные Сливушки Фикс.вес 0,33 П/а мгс Вязанка</v>
          </cell>
          <cell r="B101" t="str">
            <v>SU002139</v>
          </cell>
          <cell r="C101" t="str">
            <v>P003162</v>
          </cell>
          <cell r="D101">
            <v>4301051362</v>
          </cell>
          <cell r="E101">
            <v>4607091383256</v>
          </cell>
        </row>
        <row r="102">
          <cell r="A102" t="str">
            <v>031  Сосиски Вязанка Сливочные, Вязанка амицел МГС, 0.33кг, ТМ Стародворские колбасы</v>
          </cell>
          <cell r="B102" t="str">
            <v>SU002139</v>
          </cell>
          <cell r="C102" t="str">
            <v>P003162</v>
          </cell>
          <cell r="D102">
            <v>4301051362</v>
          </cell>
          <cell r="E102">
            <v>4607091383256</v>
          </cell>
        </row>
        <row r="103">
          <cell r="A103" t="str">
            <v>Сосиски Вязанка Сливочные, Вязанка амицел МГС, 0.33кг, ТМ Стародворские колбасы</v>
          </cell>
          <cell r="B103" t="str">
            <v>SU002139</v>
          </cell>
          <cell r="C103" t="str">
            <v>P003162</v>
          </cell>
          <cell r="D103">
            <v>4301051362</v>
          </cell>
          <cell r="E103">
            <v>4607091383256</v>
          </cell>
        </row>
        <row r="104">
          <cell r="A104" t="str">
            <v>398 Сосиски Молочные Дугушки Дугушка Весовые П/а мгс Дугушка  Поком</v>
          </cell>
          <cell r="B104" t="str">
            <v>SU002218</v>
          </cell>
          <cell r="C104" t="str">
            <v>P002854</v>
          </cell>
          <cell r="D104">
            <v>4301051230</v>
          </cell>
          <cell r="E104">
            <v>4607091383409</v>
          </cell>
        </row>
        <row r="105">
          <cell r="A105" t="str">
            <v xml:space="preserve"> 259  Сосиски Сливочные Дугушка, ВЕС.   ПОКОМ</v>
          </cell>
          <cell r="B105" t="str">
            <v>SU002219</v>
          </cell>
          <cell r="C105" t="str">
            <v>P002855</v>
          </cell>
          <cell r="D105">
            <v>4301051231</v>
          </cell>
          <cell r="E105">
            <v>4607091383416</v>
          </cell>
        </row>
        <row r="106">
          <cell r="A106" t="str">
            <v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v>
          </cell>
          <cell r="B106" t="str">
            <v>SU002219</v>
          </cell>
          <cell r="C106" t="str">
            <v>P002855</v>
          </cell>
          <cell r="D106">
            <v>4301051231</v>
          </cell>
          <cell r="E106">
            <v>4607091383416</v>
          </cell>
        </row>
        <row r="107">
          <cell r="A107" t="str">
            <v>Сосиски Сливочные Дугушка, ВЕС.   ПОКОМ</v>
          </cell>
          <cell r="B107" t="str">
            <v>SU002219</v>
          </cell>
          <cell r="C107" t="str">
            <v>P002855</v>
          </cell>
          <cell r="D107">
            <v>4301051231</v>
          </cell>
          <cell r="E107">
            <v>4607091383416</v>
          </cell>
        </row>
        <row r="108">
          <cell r="A108" t="str">
            <v>415 Вареные колбасы Докторская ГОСТ Золоченная в печи Весовые ц/о в/у Стародворье  Поком</v>
          </cell>
          <cell r="B108" t="str">
            <v>SU002201</v>
          </cell>
          <cell r="C108" t="str">
            <v>P002567</v>
          </cell>
          <cell r="D108">
            <v>4301011223</v>
          </cell>
          <cell r="E108">
            <v>4607091383423</v>
          </cell>
        </row>
        <row r="109">
          <cell r="A109" t="str">
            <v>Колбаса Докторская Дугушка, ВЕС, НЕ ГОСТ, ТМ Стародворье ПОКОМ</v>
          </cell>
          <cell r="B109" t="str">
            <v>SU002094</v>
          </cell>
          <cell r="C109" t="str">
            <v>P004044</v>
          </cell>
          <cell r="D109">
            <v>4301011779</v>
          </cell>
          <cell r="E109">
            <v>4607091383522</v>
          </cell>
        </row>
        <row r="110">
          <cell r="A110" t="str">
            <v>Докторская Дугушка ТУ  800гр (Стародвор) 55 суток, кг</v>
          </cell>
          <cell r="B110" t="str">
            <v>SU002094</v>
          </cell>
          <cell r="C110" t="str">
            <v>P004044</v>
          </cell>
          <cell r="D110">
            <v>4301011779</v>
          </cell>
          <cell r="E110">
            <v>4607091383522</v>
          </cell>
        </row>
        <row r="111">
          <cell r="A111" t="str">
            <v>ДУГУШКА Докторская вар. ТУ Стародворские колбасы</v>
          </cell>
          <cell r="B111" t="str">
            <v>SU002094</v>
          </cell>
          <cell r="C111" t="str">
            <v>P004044</v>
          </cell>
          <cell r="D111">
            <v>4301011779</v>
          </cell>
          <cell r="E111">
            <v>4607091383522</v>
          </cell>
        </row>
        <row r="112">
          <cell r="A112" t="str">
            <v>ДУГУШКА Докторская нар. ТУ Стародворские колбасы</v>
          </cell>
          <cell r="B112" t="str">
            <v>SU002094</v>
          </cell>
          <cell r="C112" t="str">
            <v>P004044</v>
          </cell>
          <cell r="D112">
            <v>4301011779</v>
          </cell>
          <cell r="E112">
            <v>4607091383522</v>
          </cell>
        </row>
        <row r="113">
          <cell r="A113" t="str">
            <v>Вареные колбасы Докторская Дугушка Дугушка Весовые Вектор Дугушка</v>
          </cell>
          <cell r="B113" t="str">
            <v>SU002094</v>
          </cell>
          <cell r="C113" t="str">
            <v>P004044</v>
          </cell>
          <cell r="D113">
            <v>4301011779</v>
          </cell>
          <cell r="E113">
            <v>4607091383522</v>
          </cell>
        </row>
        <row r="114">
          <cell r="A114" t="str">
            <v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v>
          </cell>
          <cell r="B114" t="str">
            <v>SU002094</v>
          </cell>
          <cell r="C114" t="str">
            <v>P004044</v>
          </cell>
          <cell r="D114">
            <v>4301011779</v>
          </cell>
          <cell r="E114">
            <v>4607091383522</v>
          </cell>
        </row>
        <row r="115">
          <cell r="A115" t="str">
            <v>Докторская варёная НЕ ГОСТ в/у (Дугушка) , Кг</v>
          </cell>
          <cell r="B115" t="str">
            <v>SU002094</v>
          </cell>
          <cell r="C115" t="str">
            <v>P004044</v>
          </cell>
          <cell r="D115">
            <v>4301011779</v>
          </cell>
          <cell r="E115">
            <v>4607091383522</v>
          </cell>
        </row>
        <row r="116">
          <cell r="A116" t="str">
            <v>Колбаса Докторская Дугушка, ВЕС, НЕ ГОСТ, ТМ Стародворье ПОКОМ, кг</v>
          </cell>
          <cell r="B116" t="str">
            <v>SU002094</v>
          </cell>
          <cell r="C116" t="str">
            <v>P004044</v>
          </cell>
          <cell r="D116">
            <v>4301011779</v>
          </cell>
          <cell r="E116">
            <v>4607091383522</v>
          </cell>
        </row>
        <row r="117">
          <cell r="A117" t="str">
            <v>В ДУГУШКА ДОКТОРСКАЯ(0,800кг) ОР</v>
          </cell>
          <cell r="B117" t="str">
            <v>SU002094</v>
          </cell>
          <cell r="C117" t="str">
            <v>P004044</v>
          </cell>
          <cell r="D117">
            <v>4301011779</v>
          </cell>
          <cell r="E117">
            <v>4607091383522</v>
          </cell>
        </row>
        <row r="118">
          <cell r="A118" t="str">
            <v>217 Вареные колбасы Докторская Дугушка Дугушка Весовые Вектор Дугушка</v>
          </cell>
          <cell r="B118" t="str">
            <v>SU002094</v>
          </cell>
          <cell r="C118" t="str">
            <v>P004044</v>
          </cell>
          <cell r="D118">
            <v>4301011779</v>
          </cell>
          <cell r="E118">
            <v>4607091383522</v>
          </cell>
        </row>
        <row r="119">
          <cell r="A119" t="str">
            <v>217  Колбаса Докторская Дугушка, ВЕС, НЕ ГОСТ, ТМ Стародворье ПОКОМ, кг</v>
          </cell>
          <cell r="B119" t="str">
            <v>SU002094</v>
          </cell>
          <cell r="C119" t="str">
            <v>P004044</v>
          </cell>
          <cell r="D119">
            <v>4301011779</v>
          </cell>
          <cell r="E119">
            <v>4607091383522</v>
          </cell>
        </row>
        <row r="120">
          <cell r="A120" t="str">
            <v xml:space="preserve"> 217  Колбаса Докторская Дугушка, ВЕС, НЕ ГОСТ, ТМ Стародворье ПОКОМ</v>
          </cell>
          <cell r="B120" t="str">
            <v>SU002094</v>
          </cell>
          <cell r="C120" t="str">
            <v>P004044</v>
          </cell>
          <cell r="D120">
            <v>4301011779</v>
          </cell>
          <cell r="E120">
            <v>4607091383522</v>
          </cell>
        </row>
        <row r="121">
          <cell r="A121" t="str">
            <v>Колбаса 0,3 кг Стародворье Кракушка пряная с сальцем</v>
          </cell>
          <cell r="B121" t="str">
            <v>SU002252</v>
          </cell>
          <cell r="C121" t="str">
            <v>P002461</v>
          </cell>
          <cell r="D121">
            <v>4301031066</v>
          </cell>
          <cell r="E121">
            <v>4607091383836</v>
          </cell>
        </row>
        <row r="122">
          <cell r="A122" t="str">
            <v>П/к колбасы Кракушка пряная с сальцем Бавария Фикс.вес 0,3 н/о в/у Стародворье</v>
          </cell>
          <cell r="B122" t="str">
            <v>SU002252</v>
          </cell>
          <cell r="C122" t="str">
            <v>P002461</v>
          </cell>
          <cell r="D122">
            <v>4301031066</v>
          </cell>
          <cell r="E122">
            <v>4607091383836</v>
          </cell>
        </row>
        <row r="123">
          <cell r="A123" t="str">
            <v>Колбаса Кракушка пряная с сальцем, 0.3кг в/у п/к, БАВАРУШКА ПОКОМ</v>
          </cell>
          <cell r="B123" t="str">
            <v>SU002252</v>
          </cell>
          <cell r="C123" t="str">
            <v>P002461</v>
          </cell>
          <cell r="D123">
            <v>4301031066</v>
          </cell>
          <cell r="E123">
            <v>4607091383836</v>
          </cell>
        </row>
        <row r="124">
          <cell r="A124" t="str">
            <v xml:space="preserve"> 062  Колбаса Кракушка пряная с сальцем, 0.3кг в/у п/к, БАВАРУШКА ПОКОМ, шт</v>
          </cell>
          <cell r="B124" t="str">
            <v>SU002252</v>
          </cell>
          <cell r="C124" t="str">
            <v>P002461</v>
          </cell>
          <cell r="D124">
            <v>4301031066</v>
          </cell>
          <cell r="E124">
            <v>4607091383836</v>
          </cell>
        </row>
        <row r="125">
          <cell r="A125" t="str">
            <v>062 Колбаса Кракушка пряная с сальцем, 0.3кг в/у п/к, БАВАРУШКА ПОКОМ, шт</v>
          </cell>
          <cell r="B125" t="str">
            <v>SU002252</v>
          </cell>
          <cell r="C125" t="str">
            <v>P002461</v>
          </cell>
          <cell r="D125">
            <v>4301031066</v>
          </cell>
          <cell r="E125">
            <v>4607091383836</v>
          </cell>
        </row>
        <row r="126">
          <cell r="A126" t="str">
            <v xml:space="preserve"> 062  Колбаса Кракушка пряная с сальцем, 0.3кг в/у п/к, БАВАРУШКА ПОКОМ</v>
          </cell>
          <cell r="B126" t="str">
            <v>SU002252</v>
          </cell>
          <cell r="C126" t="str">
            <v>P002461</v>
          </cell>
          <cell r="D126">
            <v>4301031066</v>
          </cell>
          <cell r="E126">
            <v>4607091383836</v>
          </cell>
        </row>
        <row r="127">
          <cell r="A127" t="str">
            <v>Сосиски Классические ТМ Ядрена Копоть ТС Ядрена копоть вискофан мгс ф/в 0,33 кг СК</v>
          </cell>
          <cell r="B127" t="str">
            <v>SU002155</v>
          </cell>
          <cell r="C127" t="str">
            <v>P002325</v>
          </cell>
          <cell r="D127">
            <v>4301051176</v>
          </cell>
          <cell r="E127">
            <v>4607091383881</v>
          </cell>
        </row>
        <row r="128">
          <cell r="A128" t="str">
            <v>Сосиски с сыром Ядрена копоть Фикс.вес 0,33 ц/о мгс Ядрена копоть</v>
          </cell>
          <cell r="B128" t="str">
            <v>SU002154</v>
          </cell>
          <cell r="C128" t="str">
            <v>P002326</v>
          </cell>
          <cell r="D128">
            <v>4301051178</v>
          </cell>
          <cell r="E128">
            <v>4607091383911</v>
          </cell>
        </row>
        <row r="129">
          <cell r="A129" t="str">
            <v>Сосиски с горчицей Ядрена копоть Фикс.вес 0,33 ц/о мгс Ядрена копоть</v>
          </cell>
          <cell r="B129" t="str">
            <v>SU002230</v>
          </cell>
          <cell r="C129" t="str">
            <v>P002425</v>
          </cell>
          <cell r="D129">
            <v>4301051180</v>
          </cell>
          <cell r="E129">
            <v>4607091383935</v>
          </cell>
        </row>
        <row r="130">
          <cell r="A130" t="str">
            <v>Сосиски С горчицей ТМ Ядрена копоть ТС Ядрена копоть вискофан мгс ф/в 0,33 кг СК</v>
          </cell>
          <cell r="B130" t="str">
            <v>SU002230</v>
          </cell>
          <cell r="C130" t="str">
            <v>P002425</v>
          </cell>
          <cell r="D130">
            <v>4301051180</v>
          </cell>
          <cell r="E130">
            <v>4607091383935</v>
          </cell>
        </row>
        <row r="131">
          <cell r="A131" t="str">
            <v>Сосиски Баварские Бавария Фикс.вес 0,42 П/а мгс Стародворье</v>
          </cell>
          <cell r="B131" t="str">
            <v>SU003167</v>
          </cell>
          <cell r="C131" t="str">
            <v>P003363</v>
          </cell>
          <cell r="D131">
            <v>4301051461</v>
          </cell>
          <cell r="E131">
            <v>4680115883604</v>
          </cell>
        </row>
        <row r="132">
          <cell r="A132" t="str">
            <v>Сосиски Баварские,  0.42кг,ПОКОМ, шт</v>
          </cell>
          <cell r="B132" t="str">
            <v>SU003167</v>
          </cell>
          <cell r="C132" t="str">
            <v>P003363</v>
          </cell>
          <cell r="D132">
            <v>4301051461</v>
          </cell>
          <cell r="E132">
            <v>4680115883604</v>
          </cell>
        </row>
        <row r="133">
          <cell r="A133" t="str">
            <v>Сосиски Баварские газ 0,350кг ШТ (Бордо), ШТ</v>
          </cell>
          <cell r="B133" t="str">
            <v>SU003167</v>
          </cell>
          <cell r="C133" t="str">
            <v>P003363</v>
          </cell>
          <cell r="D133">
            <v>4301051461</v>
          </cell>
          <cell r="E133">
            <v>4680115883604</v>
          </cell>
        </row>
        <row r="134">
          <cell r="A134" t="str">
            <v>Сосиски Баварские газ 0,420кг ШТ (Бордо), ШТ</v>
          </cell>
          <cell r="B134" t="str">
            <v>SU003167</v>
          </cell>
          <cell r="C134" t="str">
            <v>P003363</v>
          </cell>
          <cell r="D134">
            <v>4301051461</v>
          </cell>
          <cell r="E134">
            <v>4680115883604</v>
          </cell>
        </row>
        <row r="135">
          <cell r="A135" t="str">
            <v>Сосиски 0,42 кг Стародворье Баварские 35 Бордо П/а</v>
          </cell>
          <cell r="B135" t="str">
            <v>SU003167</v>
          </cell>
          <cell r="C135" t="str">
            <v>P003363</v>
          </cell>
          <cell r="D135">
            <v>4301051461</v>
          </cell>
          <cell r="E135">
            <v>4680115883604</v>
          </cell>
        </row>
        <row r="136">
          <cell r="A136" t="str">
            <v>Сосиски БАВАРСКИЕ 0,42кг Стародаорье</v>
          </cell>
          <cell r="B136" t="str">
            <v>SU003167</v>
          </cell>
          <cell r="C136" t="str">
            <v>P003363</v>
          </cell>
          <cell r="D136">
            <v>4301051461</v>
          </cell>
          <cell r="E136">
            <v>4680115883604</v>
          </cell>
        </row>
        <row r="137">
          <cell r="A137" t="str">
            <v>Сосиски БАВАРСКИЕ 0.42кг Стародворье</v>
          </cell>
          <cell r="B137" t="str">
            <v>SU003167</v>
          </cell>
          <cell r="C137" t="str">
            <v>P003363</v>
          </cell>
          <cell r="D137">
            <v>4301051461</v>
          </cell>
          <cell r="E137">
            <v>4680115883604</v>
          </cell>
        </row>
        <row r="138">
          <cell r="A138" t="str">
            <v>Сосиски БАВАРСКИЕ Д,42кг Стародворье</v>
          </cell>
          <cell r="B138" t="str">
            <v>SU003167</v>
          </cell>
          <cell r="C138" t="str">
            <v>P003363</v>
          </cell>
          <cell r="D138">
            <v>4301051461</v>
          </cell>
          <cell r="E138">
            <v>4680115883604</v>
          </cell>
        </row>
        <row r="139">
          <cell r="A139" t="str">
            <v>Сосиски БАВАРСКИЕ 0,42кг Стародворье</v>
          </cell>
          <cell r="B139" t="str">
            <v>SU003167</v>
          </cell>
          <cell r="C139" t="str">
            <v>P003363</v>
          </cell>
          <cell r="D139">
            <v>4301051461</v>
          </cell>
          <cell r="E139">
            <v>4680115883604</v>
          </cell>
        </row>
        <row r="140">
          <cell r="A140" t="str">
            <v>Сосиски Баварские,  0.42кг, БАВАРУШКИ ПОКОМ</v>
          </cell>
          <cell r="B140" t="str">
            <v>SU003167</v>
          </cell>
          <cell r="C140" t="str">
            <v>P003363</v>
          </cell>
          <cell r="D140">
            <v>4301051461</v>
          </cell>
          <cell r="E140">
            <v>4680115883604</v>
          </cell>
        </row>
        <row r="141">
          <cell r="A141" t="str">
            <v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v>
          </cell>
          <cell r="B141" t="str">
            <v>SU003167</v>
          </cell>
          <cell r="C141" t="str">
            <v>P003363</v>
          </cell>
          <cell r="D141">
            <v>4301051461</v>
          </cell>
          <cell r="E141">
            <v>4680115883604</v>
          </cell>
        </row>
        <row r="142">
          <cell r="A142" t="str">
            <v>349 Сосиски Баварские ТМ Стародворье в оболочке айпи в модифицированной газовой среде 0,42 кг  ПОКОМ</v>
          </cell>
          <cell r="B142" t="str">
            <v>SU003167</v>
          </cell>
          <cell r="C142" t="str">
            <v>P003363</v>
          </cell>
          <cell r="D142">
            <v>4301051461</v>
          </cell>
          <cell r="E142">
            <v>4680115883604</v>
          </cell>
        </row>
        <row r="143">
          <cell r="A143" t="str">
            <v>349 Сосиски Баварские ТМ Стародворье в оболочке айпи в модифицированной газовой среде 0,42 кг  ПОКОМ, шт</v>
          </cell>
          <cell r="B143" t="str">
            <v>SU003167</v>
          </cell>
          <cell r="C143" t="str">
            <v>P003363</v>
          </cell>
          <cell r="D143">
            <v>4301051461</v>
          </cell>
          <cell r="E143">
            <v>4680115883604</v>
          </cell>
        </row>
        <row r="144">
          <cell r="A144" t="str">
            <v>095  Сосиски Баварские,  0.42кг, БАВАРУШКИ ПОКОМ</v>
          </cell>
          <cell r="B144" t="str">
            <v>SU003167</v>
          </cell>
          <cell r="C144" t="str">
            <v>P003363</v>
          </cell>
          <cell r="D144">
            <v>4301051461</v>
          </cell>
          <cell r="E144">
            <v>4680115883604</v>
          </cell>
        </row>
        <row r="145">
          <cell r="A145" t="str">
            <v>096  Сосиски Баварские,  0.42кг,ПОКОМ, шт</v>
          </cell>
          <cell r="B145" t="str">
            <v>SU003167</v>
          </cell>
          <cell r="C145" t="str">
            <v>P003363</v>
          </cell>
          <cell r="D145">
            <v>4301051461</v>
          </cell>
          <cell r="E145">
            <v>4680115883604</v>
          </cell>
        </row>
        <row r="146">
          <cell r="A146" t="str">
            <v>096  Сосиски Баварские,  0.42кг,ПОКОМ</v>
          </cell>
          <cell r="B146" t="str">
            <v>SU003167</v>
          </cell>
          <cell r="C146" t="str">
            <v>P003363</v>
          </cell>
          <cell r="D146">
            <v>4301051461</v>
          </cell>
          <cell r="E146">
            <v>4680115883604</v>
          </cell>
        </row>
        <row r="147">
          <cell r="A147" t="str">
            <v>460  Сосиски Баварские ТМ Стародворье 0,35 кг ПОКОМ</v>
          </cell>
          <cell r="B147" t="str">
            <v>SU003167</v>
          </cell>
          <cell r="C147" t="str">
            <v>P003363</v>
          </cell>
          <cell r="D147">
            <v>4301051461</v>
          </cell>
          <cell r="E147">
            <v>4680115883604</v>
          </cell>
        </row>
        <row r="148">
          <cell r="A148" t="str">
            <v>451 Сосиски «Баварские» Фикс.вес 0,35 П/а ТМ «Стародворье»  Поком</v>
          </cell>
          <cell r="B148" t="str">
            <v>SU003167</v>
          </cell>
          <cell r="C148" t="str">
            <v>P003363</v>
          </cell>
          <cell r="D148">
            <v>4301051461</v>
          </cell>
          <cell r="E148">
            <v>4680115883604</v>
          </cell>
        </row>
        <row r="149">
          <cell r="A149" t="str">
            <v>Сосиски Баварские,  0.35кг,ПОКОМ, шт</v>
          </cell>
          <cell r="B149" t="str">
            <v>SU003167</v>
          </cell>
          <cell r="C149" t="str">
            <v>P003363</v>
          </cell>
          <cell r="D149">
            <v>4301051461</v>
          </cell>
          <cell r="E149">
            <v>4680115883604</v>
          </cell>
        </row>
        <row r="150">
          <cell r="A150" t="str">
            <v>Сосиски Баварские,  0,35кг,ПОКОМ, шт</v>
          </cell>
          <cell r="B150" t="str">
            <v>SU003167</v>
          </cell>
          <cell r="C150" t="str">
            <v>P003363</v>
          </cell>
          <cell r="D150">
            <v>4301051461</v>
          </cell>
          <cell r="E150">
            <v>4680115883604</v>
          </cell>
        </row>
        <row r="151">
          <cell r="A151" t="str">
            <v>096  Сосиски Баварские,  0.35кг,ПОКОМ</v>
          </cell>
          <cell r="B151" t="str">
            <v>SU003167</v>
          </cell>
          <cell r="C151" t="str">
            <v>P003363</v>
          </cell>
          <cell r="D151">
            <v>4301051461</v>
          </cell>
          <cell r="E151">
            <v>4680115883604</v>
          </cell>
        </row>
        <row r="152">
          <cell r="A152" t="str">
            <v>094  Сосиски Баварские,  0.35кг, ТМ Колбасный стандарт ПОКОМ</v>
          </cell>
          <cell r="B152" t="str">
            <v>SU003167</v>
          </cell>
          <cell r="C152" t="str">
            <v>P003363</v>
          </cell>
          <cell r="D152">
            <v>4301051461</v>
          </cell>
          <cell r="E152">
            <v>4680115883604</v>
          </cell>
        </row>
        <row r="153">
          <cell r="A153" t="str">
            <v>Сосиски Баварские ТМ Стародворье 0,35 кг ПОКОМ</v>
          </cell>
          <cell r="B153" t="str">
            <v>SU003167</v>
          </cell>
          <cell r="C153" t="str">
            <v>P003363</v>
          </cell>
          <cell r="D153">
            <v>4301051461</v>
          </cell>
          <cell r="E153">
            <v>4680115883604</v>
          </cell>
        </row>
        <row r="154">
          <cell r="A154" t="str">
            <v>412  Сосиски Баварские ТМ Стародворье 0,35 кг ПОКОМ</v>
          </cell>
          <cell r="B154" t="str">
            <v>SU003167</v>
          </cell>
          <cell r="C154" t="str">
            <v>P003363</v>
          </cell>
          <cell r="D154">
            <v>4301051461</v>
          </cell>
          <cell r="E154">
            <v>4680115883604</v>
          </cell>
        </row>
        <row r="155">
          <cell r="A155" t="str">
            <v>Сосиски Баварские с сыром мгс ф/в 420гр (Стародворье) 35 суток, шт</v>
          </cell>
          <cell r="B155" t="str">
            <v>SU003168</v>
          </cell>
          <cell r="C155" t="str">
            <v>P003364</v>
          </cell>
          <cell r="D155">
            <v>4301051485</v>
          </cell>
          <cell r="E155">
            <v>4680115883567</v>
          </cell>
        </row>
        <row r="156">
          <cell r="A156" t="str">
            <v>Сосиски Баварские с сыром Бавария Фикс.вес 0,42 ц/о Стародворье</v>
          </cell>
          <cell r="B156" t="str">
            <v>SU003168</v>
          </cell>
          <cell r="C156" t="str">
            <v>P003364</v>
          </cell>
          <cell r="D156">
            <v>4301051485</v>
          </cell>
          <cell r="E156">
            <v>4680115883567</v>
          </cell>
        </row>
        <row r="157">
          <cell r="A157" t="str">
            <v>Сосиски Баварские с сыром,  0.42кг,ПОКОМ, шт</v>
          </cell>
          <cell r="B157" t="str">
            <v>SU003168</v>
          </cell>
          <cell r="C157" t="str">
            <v>P003364</v>
          </cell>
          <cell r="D157">
            <v>4301051485</v>
          </cell>
          <cell r="E157">
            <v>4680115883567</v>
          </cell>
        </row>
        <row r="158">
          <cell r="A158" t="str">
            <v>Сосиски 0,42 кг Стародворские колбасы Баварские с сыром в оболочке айгил в мод.газовой среде м\уп</v>
          </cell>
          <cell r="B158" t="str">
            <v>SU003168</v>
          </cell>
          <cell r="C158" t="str">
            <v>P003364</v>
          </cell>
          <cell r="D158">
            <v>4301051485</v>
          </cell>
          <cell r="E158">
            <v>4680115883567</v>
          </cell>
        </row>
        <row r="159">
          <cell r="A159" t="str">
            <v>Сосиски Баварские с сыром 0.42</v>
          </cell>
          <cell r="B159" t="str">
            <v>SU003168</v>
          </cell>
          <cell r="C159" t="str">
            <v>P003364</v>
          </cell>
          <cell r="D159">
            <v>4301051485</v>
          </cell>
          <cell r="E159">
            <v>4680115883567</v>
          </cell>
        </row>
        <row r="160">
          <cell r="A160" t="str">
            <v>Сосиски Баварские с сыром 0,42</v>
          </cell>
          <cell r="B160" t="str">
            <v>SU003168</v>
          </cell>
          <cell r="C160" t="str">
            <v>P003364</v>
          </cell>
          <cell r="D160">
            <v>4301051485</v>
          </cell>
          <cell r="E160">
            <v>4680115883567</v>
          </cell>
        </row>
        <row r="161">
          <cell r="A161" t="str">
            <v>Сосиски баварские с сырам 0,42</v>
          </cell>
          <cell r="B161" t="str">
            <v>SU003168</v>
          </cell>
          <cell r="C161" t="str">
            <v>P003364</v>
          </cell>
          <cell r="D161">
            <v>4301051485</v>
          </cell>
          <cell r="E161">
            <v>4680115883567</v>
          </cell>
        </row>
        <row r="162">
          <cell r="A162" t="str">
            <v>Сосиски Баварские с сырам 0,42</v>
          </cell>
          <cell r="B162" t="str">
            <v>SU003168</v>
          </cell>
          <cell r="C162" t="str">
            <v>P003364</v>
          </cell>
          <cell r="D162">
            <v>4301051485</v>
          </cell>
          <cell r="E162">
            <v>4680115883567</v>
          </cell>
        </row>
        <row r="163">
          <cell r="A163" t="str">
            <v>Сосиски Баварские с сыром газ 0,350кг ШТ (Бордо), ШТ</v>
          </cell>
          <cell r="B163" t="str">
            <v>SU003168</v>
          </cell>
          <cell r="C163" t="str">
            <v>P003364</v>
          </cell>
          <cell r="D163">
            <v>4301051485</v>
          </cell>
          <cell r="E163">
            <v>4680115883567</v>
          </cell>
        </row>
        <row r="164">
          <cell r="A164" t="str">
            <v>Сосиски Баварские с сыром газ 0,420кг ШТ (Бордо), ШТ</v>
          </cell>
          <cell r="B164" t="str">
            <v>SU003168</v>
          </cell>
          <cell r="C164" t="str">
            <v>P003364</v>
          </cell>
          <cell r="D164">
            <v>4301051485</v>
          </cell>
          <cell r="E164">
            <v>4680115883567</v>
          </cell>
        </row>
        <row r="165">
          <cell r="A165" t="str">
            <v>Сосиски Баварские с сыром, БАВАРУШКИ МГС 0.42кг, ТМ Стародворье    ПОКОМ</v>
          </cell>
          <cell r="B165" t="str">
            <v>SU003168</v>
          </cell>
          <cell r="C165" t="str">
            <v>P003364</v>
          </cell>
          <cell r="D165">
            <v>4301051485</v>
          </cell>
          <cell r="E165">
            <v>4680115883567</v>
          </cell>
        </row>
        <row r="166">
          <cell r="A166" t="str">
            <v>348 Сосиски Баварские с сыром ТМ Стародворье в оболочке айпил в мод газовой среде 0,42 кг.  ПОКОМ</v>
          </cell>
          <cell r="B166" t="str">
            <v>SU003168</v>
          </cell>
          <cell r="C166" t="str">
            <v>P003364</v>
          </cell>
          <cell r="D166">
            <v>4301051485</v>
          </cell>
          <cell r="E166">
            <v>4680115883567</v>
          </cell>
        </row>
        <row r="167">
          <cell r="A167" t="str">
            <v>348 Сосиски Баварские с сыром ТМ Стародворье в оболочке айпил в мод газовой среде 0,42 кг.  ПОКОМ, шт</v>
          </cell>
          <cell r="B167" t="str">
            <v>SU003168</v>
          </cell>
          <cell r="C167" t="str">
            <v>P003364</v>
          </cell>
          <cell r="D167">
            <v>4301051485</v>
          </cell>
          <cell r="E167">
            <v>4680115883567</v>
          </cell>
        </row>
        <row r="168">
          <cell r="A168" t="str">
            <v xml:space="preserve"> 092  Сосиски Баварские с сыром,  0.42кг,ПОКОМ</v>
          </cell>
          <cell r="B168" t="str">
            <v>SU003168</v>
          </cell>
          <cell r="C168" t="str">
            <v>P003364</v>
          </cell>
          <cell r="D168">
            <v>4301051485</v>
          </cell>
          <cell r="E168">
            <v>4680115883567</v>
          </cell>
        </row>
        <row r="169">
          <cell r="A169" t="str">
            <v>Сосиски Баварские с сыром,  0.35кг,ПОКОМ, шт</v>
          </cell>
          <cell r="B169" t="str">
            <v>SU003168</v>
          </cell>
          <cell r="C169" t="str">
            <v>P003364</v>
          </cell>
          <cell r="D169">
            <v>4301051485</v>
          </cell>
          <cell r="E169">
            <v>4680115883567</v>
          </cell>
        </row>
        <row r="170">
          <cell r="A170" t="str">
            <v>Сосиски Баварские с сыром мгс ф/в 350гр (Стародворье) 35 суток, шт</v>
          </cell>
          <cell r="B170" t="str">
            <v>SU003168</v>
          </cell>
          <cell r="C170" t="str">
            <v>P003364</v>
          </cell>
          <cell r="D170">
            <v>4301051485</v>
          </cell>
          <cell r="E170">
            <v>4680115883567</v>
          </cell>
        </row>
        <row r="171">
          <cell r="A171" t="str">
            <v>446 Сосиски Баварские с сыром 0,35 кг. ТМ Стародворье в оболочке айпил в модифи газовой среде  Поком</v>
          </cell>
          <cell r="B171" t="str">
            <v>SU003168</v>
          </cell>
          <cell r="C171" t="str">
            <v>P003364</v>
          </cell>
          <cell r="D171">
            <v>4301051485</v>
          </cell>
          <cell r="E171">
            <v>4680115883567</v>
          </cell>
        </row>
        <row r="172">
          <cell r="A172" t="str">
            <v>410  Сосиски Баварские с сыром ТМ Стародворье 0,35 кг. ПОКОМ</v>
          </cell>
          <cell r="B172" t="str">
            <v>SU003168</v>
          </cell>
          <cell r="C172" t="str">
            <v>P003364</v>
          </cell>
          <cell r="D172">
            <v>4301051485</v>
          </cell>
          <cell r="E172">
            <v>4680115883567</v>
          </cell>
        </row>
        <row r="173">
          <cell r="A173" t="str">
            <v>092  Сосиски Баварские с сыром,  0.35кг,ПОКОМ</v>
          </cell>
          <cell r="B173" t="str">
            <v>SU003168</v>
          </cell>
          <cell r="C173" t="str">
            <v>P003364</v>
          </cell>
          <cell r="D173">
            <v>4301051485</v>
          </cell>
          <cell r="E173">
            <v>4680115883567</v>
          </cell>
        </row>
        <row r="174">
          <cell r="A174" t="str">
            <v>Ветчина Нежная ТМ Особый рецепт, (2,5кг), ПОКОМ</v>
          </cell>
          <cell r="B174" t="str">
            <v>SU000126</v>
          </cell>
          <cell r="C174" t="str">
            <v>P002555</v>
          </cell>
          <cell r="D174">
            <v>4301020178</v>
          </cell>
          <cell r="E174">
            <v>4607091383980</v>
          </cell>
        </row>
        <row r="175">
          <cell r="A175" t="str">
            <v>Ветчина Нежная ТМ Особый рецепт, (2,5кг), ПОКОМ, кг</v>
          </cell>
          <cell r="B175" t="str">
            <v>SU000126</v>
          </cell>
          <cell r="C175" t="str">
            <v>P002555</v>
          </cell>
          <cell r="D175">
            <v>4301020178</v>
          </cell>
          <cell r="E175">
            <v>4607091383980</v>
          </cell>
        </row>
        <row r="176">
          <cell r="A176" t="str">
            <v>СТ Ветчина Особая Славница большой батон</v>
          </cell>
          <cell r="B176" t="str">
            <v>SU000126</v>
          </cell>
          <cell r="C176" t="str">
            <v>P002555</v>
          </cell>
          <cell r="D176">
            <v>4301020178</v>
          </cell>
          <cell r="E176">
            <v>4607091383980</v>
          </cell>
        </row>
        <row r="177">
          <cell r="A177" t="str">
            <v>Ветчины Нежная Особая Особая Весовые П/а Особый рецепт большой батон</v>
          </cell>
          <cell r="B177" t="str">
            <v>SU000126</v>
          </cell>
          <cell r="C177" t="str">
            <v>P002555</v>
          </cell>
          <cell r="D177">
            <v>4301020178</v>
          </cell>
          <cell r="E177">
            <v>4607091383980</v>
          </cell>
        </row>
        <row r="178">
          <cell r="A178" t="str">
            <v>Ветчина Нежная ТМ Особый рецепт в оболочке полиамид большой батон. Мясной продукт. Вареный продукт из мяса птицы ТУ</v>
          </cell>
          <cell r="B178" t="str">
            <v>SU000126</v>
          </cell>
          <cell r="C178" t="str">
            <v>P002555</v>
          </cell>
          <cell r="D178">
            <v>4301020178</v>
          </cell>
          <cell r="E178">
            <v>4607091383980</v>
          </cell>
        </row>
        <row r="179">
          <cell r="A179" t="str">
            <v>ВЕТЧИНА НЕЖНАЯ 2,6 ОСОБЫЙ РЕЦЕПТ, кг</v>
          </cell>
          <cell r="B179" t="str">
            <v>SU000126</v>
          </cell>
          <cell r="C179" t="str">
            <v>P002555</v>
          </cell>
          <cell r="D179">
            <v>4301020178</v>
          </cell>
          <cell r="E179">
            <v>4607091383980</v>
          </cell>
        </row>
        <row r="180">
          <cell r="A180" t="str">
            <v>Ветчина нежная ОСОБАЯ Зареченские колбасы 2,6кг БАТОН</v>
          </cell>
          <cell r="B180" t="str">
            <v>SU000126</v>
          </cell>
          <cell r="C180" t="str">
            <v>P002555</v>
          </cell>
          <cell r="D180">
            <v>4301020178</v>
          </cell>
          <cell r="E180">
            <v>4607091383980</v>
          </cell>
        </row>
        <row r="181">
          <cell r="A181" t="str">
            <v>Ветчина нежная ОСОБАЯ Зареченские колбасы 2,бкг БАТоН</v>
          </cell>
          <cell r="B181" t="str">
            <v>SU000126</v>
          </cell>
          <cell r="C181" t="str">
            <v>P002555</v>
          </cell>
          <cell r="D181">
            <v>4301020178</v>
          </cell>
          <cell r="E181">
            <v>4607091383980</v>
          </cell>
        </row>
        <row r="182">
          <cell r="A182" t="str">
            <v>Ветчина нежная ОСОБАЯ Зареченские колбасы 2,бкг БАТОН</v>
          </cell>
          <cell r="B182" t="str">
            <v>SU000126</v>
          </cell>
          <cell r="C182" t="str">
            <v>P002555</v>
          </cell>
          <cell r="D182">
            <v>4301020178</v>
          </cell>
          <cell r="E182">
            <v>4607091383980</v>
          </cell>
        </row>
        <row r="183">
          <cell r="A183" t="str">
            <v>Ветчина нежная ОСОБАЯ Зареченские колбасы 2.бкг БАТОН</v>
          </cell>
          <cell r="B183" t="str">
            <v>SU000126</v>
          </cell>
          <cell r="C183" t="str">
            <v>P002555</v>
          </cell>
          <cell r="D183">
            <v>4301020178</v>
          </cell>
          <cell r="E183">
            <v>4607091383980</v>
          </cell>
        </row>
        <row r="184">
          <cell r="A184" t="str">
            <v>Ветчина Нежная Особая п/а ТМ Славница Стар.колбасы</v>
          </cell>
          <cell r="B184" t="str">
            <v>SU000126</v>
          </cell>
          <cell r="C184" t="str">
            <v>P002555</v>
          </cell>
          <cell r="D184">
            <v>4301020178</v>
          </cell>
          <cell r="E184">
            <v>4607091383980</v>
          </cell>
        </row>
        <row r="185">
          <cell r="A185" t="str">
            <v>Ветчина Нежная Особая п/а ТМ Особый рецепт (Стародв. колбасы)</v>
          </cell>
          <cell r="B185" t="str">
            <v>SU000126</v>
          </cell>
          <cell r="C185" t="str">
            <v>P002555</v>
          </cell>
          <cell r="D185">
            <v>4301020178</v>
          </cell>
          <cell r="E185">
            <v>4607091383980</v>
          </cell>
        </row>
        <row r="186">
          <cell r="A186" t="str">
            <v>201 Ветчина Нежная ТМ Особый рецепт, (2,5кг), ПОКОМ, кг</v>
          </cell>
          <cell r="B186" t="str">
            <v>SU000126</v>
          </cell>
          <cell r="C186" t="str">
            <v>P002555</v>
          </cell>
          <cell r="D186">
            <v>4301020178</v>
          </cell>
          <cell r="E186">
            <v>4607091383980</v>
          </cell>
        </row>
        <row r="187">
          <cell r="A187" t="str">
            <v>201  Ветчина Нежная ТМ Особый рецепт, (2,5кг), ПОКОМ, кг</v>
          </cell>
          <cell r="B187" t="str">
            <v>SU000126</v>
          </cell>
          <cell r="C187" t="str">
            <v>P002555</v>
          </cell>
          <cell r="D187">
            <v>4301020178</v>
          </cell>
          <cell r="E187">
            <v>4607091383980</v>
          </cell>
        </row>
        <row r="188">
          <cell r="A188" t="str">
            <v>Ветчина Особая Нежная 2,5кг п/а (Особый Рецепт) 60 суток, кг</v>
          </cell>
          <cell r="B188" t="str">
            <v>SU000126</v>
          </cell>
          <cell r="C188" t="str">
            <v>P002555</v>
          </cell>
          <cell r="D188">
            <v>4301020178</v>
          </cell>
          <cell r="E188">
            <v>4607091383980</v>
          </cell>
        </row>
        <row r="189">
          <cell r="A189" t="str">
            <v xml:space="preserve"> 201  Ветчина Нежная ТМ Особый рецепт, (2,5кг), ПОКОМ</v>
          </cell>
          <cell r="B189" t="str">
            <v>SU000126</v>
          </cell>
          <cell r="C189" t="str">
            <v>P002555</v>
          </cell>
          <cell r="D189">
            <v>4301020178</v>
          </cell>
          <cell r="E189">
            <v>4607091383980</v>
          </cell>
        </row>
        <row r="190">
          <cell r="A190" t="str">
            <v>219  Колбаса Докторская Особая ТМ Особый рецепт, ВЕС  ПОКОМ</v>
          </cell>
          <cell r="B190" t="str">
            <v>SU003418</v>
          </cell>
          <cell r="C190" t="str">
            <v>P004248</v>
          </cell>
          <cell r="D190">
            <v>4301011865</v>
          </cell>
          <cell r="E190">
            <v>4680115884076</v>
          </cell>
        </row>
        <row r="191">
          <cell r="A191" t="str">
            <v>Колбаса Докторская Особая ТМ Особый рецепт, ВЕС  ПОКОМ, кг</v>
          </cell>
          <cell r="B191" t="str">
            <v>SU003418</v>
          </cell>
          <cell r="C191" t="str">
            <v>P004248</v>
          </cell>
          <cell r="D191">
            <v>4301011865</v>
          </cell>
          <cell r="E191">
            <v>4680115884076</v>
          </cell>
        </row>
        <row r="192">
          <cell r="A192" t="str">
            <v>СТ Докторская особая Славница</v>
          </cell>
          <cell r="B192" t="str">
            <v>SU003418</v>
          </cell>
          <cell r="C192" t="str">
            <v>P004248</v>
          </cell>
          <cell r="D192">
            <v>4301011865</v>
          </cell>
          <cell r="E192">
            <v>4680115884076</v>
          </cell>
        </row>
        <row r="193">
          <cell r="A193" t="str">
            <v>Докторская Особая сетка вар ТМ Славница (Стародвор.колбасы)</v>
          </cell>
          <cell r="B193" t="str">
            <v>SU003418</v>
          </cell>
          <cell r="C193" t="str">
            <v>P004248</v>
          </cell>
          <cell r="D193">
            <v>4301011865</v>
          </cell>
          <cell r="E193">
            <v>4680115884076</v>
          </cell>
        </row>
        <row r="194">
          <cell r="A194" t="str">
            <v>Колбаса Докторская Особая 2 сорт 2,5кг (Славница 60 суток), кг</v>
          </cell>
          <cell r="B194" t="str">
            <v>SU003418</v>
          </cell>
          <cell r="C194" t="str">
            <v>P004248</v>
          </cell>
          <cell r="D194">
            <v>4301011865</v>
          </cell>
          <cell r="E194">
            <v>4680115884076</v>
          </cell>
        </row>
        <row r="195">
          <cell r="A195" t="str">
            <v>Вареные колбасы Докторская Особая Особая Весовые П/а Особый рецепт</v>
          </cell>
          <cell r="B195" t="str">
            <v>SU003418</v>
          </cell>
          <cell r="C195" t="str">
            <v>P004248</v>
          </cell>
          <cell r="D195">
            <v>4301011865</v>
          </cell>
          <cell r="E195">
            <v>4680115884076</v>
          </cell>
        </row>
        <row r="196">
          <cell r="A196" t="str">
            <v>В ДОКТОРСКАЯ ОСОБАЯ 2,6 ОСОБЫЙ РЕЦЕПТ, кг</v>
          </cell>
          <cell r="B196" t="str">
            <v>SU003418</v>
          </cell>
          <cell r="C196" t="str">
            <v>P004248</v>
          </cell>
          <cell r="D196">
            <v>4301011865</v>
          </cell>
          <cell r="E196">
            <v>4680115884076</v>
          </cell>
        </row>
        <row r="197">
          <cell r="A197" t="str">
            <v>219  Колбаса Докторская Особая ТМ Особый рецепт, ВЕС  ПОКОМ, кг</v>
          </cell>
          <cell r="B197" t="str">
            <v>SU003418</v>
          </cell>
          <cell r="C197" t="str">
            <v>P004248</v>
          </cell>
          <cell r="D197">
            <v>4301011865</v>
          </cell>
          <cell r="E197">
            <v>4680115884076</v>
          </cell>
        </row>
        <row r="198">
          <cell r="A198" t="str">
            <v>особая Докторская 2,б5кг сетка Зареченские колбасы</v>
          </cell>
          <cell r="B198" t="str">
            <v>SU003418</v>
          </cell>
          <cell r="C198" t="str">
            <v>P004248</v>
          </cell>
          <cell r="D198">
            <v>4301011865</v>
          </cell>
          <cell r="E198">
            <v>4680115884076</v>
          </cell>
        </row>
        <row r="199">
          <cell r="A199" t="str">
            <v>Особая Докторская 2.65кг сетка Зареченские колбасы</v>
          </cell>
          <cell r="B199" t="str">
            <v>SU003418</v>
          </cell>
          <cell r="C199" t="str">
            <v>P004248</v>
          </cell>
          <cell r="D199">
            <v>4301011865</v>
          </cell>
          <cell r="E199">
            <v>4680115884076</v>
          </cell>
        </row>
        <row r="200">
          <cell r="A200" t="str">
            <v>Особая Докторская 2,65кг сетка Зареченские колбасы</v>
          </cell>
          <cell r="B200" t="str">
            <v>SU003418</v>
          </cell>
          <cell r="C200" t="str">
            <v>P004248</v>
          </cell>
          <cell r="D200">
            <v>4301011865</v>
          </cell>
          <cell r="E200">
            <v>4680115884076</v>
          </cell>
        </row>
        <row r="201">
          <cell r="A201" t="str">
            <v>Колбаса Докторская Особая ТМ Особый рецепт в оболочке полиамид. Колбасное изделие вареное из мяса птицы охлажденное ТУ  "Стародворские колбасы"</v>
          </cell>
          <cell r="B201" t="str">
            <v>SU003418</v>
          </cell>
          <cell r="C201" t="str">
            <v>P004248</v>
          </cell>
          <cell r="D201">
            <v>4301011865</v>
          </cell>
          <cell r="E201">
            <v>4680115884076</v>
          </cell>
        </row>
        <row r="202">
          <cell r="A202" t="str">
            <v>Колбаса Докторская Особая ТМ Особый рецепт, ВЕС "Восходящая звезда" ПОКОМ</v>
          </cell>
          <cell r="B202" t="str">
            <v>SU003418</v>
          </cell>
          <cell r="C202" t="str">
            <v>P004248</v>
          </cell>
          <cell r="D202">
            <v>4301011865</v>
          </cell>
          <cell r="E202">
            <v>4680115884076</v>
          </cell>
        </row>
        <row r="203">
          <cell r="A203" t="str">
            <v>Изделие колбасное вареное из мяса птицы Колбаса Докторская Особая ТМ Особый рецепт в оболочке полиамид. ТУ "Восходящая звезда"</v>
          </cell>
          <cell r="B203" t="str">
            <v>SU003418</v>
          </cell>
          <cell r="C203" t="str">
            <v>P004248</v>
          </cell>
          <cell r="D203">
            <v>4301011865</v>
          </cell>
          <cell r="E203">
            <v>4680115884076</v>
          </cell>
        </row>
        <row r="204">
          <cell r="A204" t="str">
            <v>453  Колбаса Докторская Филейная ВЕС большой батон ТМ Особый рецепт  ПОКОМ</v>
          </cell>
          <cell r="B204" t="str">
            <v>SU003418</v>
          </cell>
          <cell r="C204" t="str">
            <v>P004248</v>
          </cell>
          <cell r="D204">
            <v>4301011865</v>
          </cell>
          <cell r="E204">
            <v>4680115884076</v>
          </cell>
        </row>
        <row r="205">
          <cell r="A205" t="str">
            <v xml:space="preserve"> 456  Колбаса Филейная ТМ Особый рецепт ВЕС большой батон  ПОКОМ</v>
          </cell>
          <cell r="B205" t="str">
            <v>SU003418</v>
          </cell>
          <cell r="C205" t="str">
            <v>P004248</v>
          </cell>
          <cell r="D205">
            <v>4301011865</v>
          </cell>
          <cell r="E205">
            <v>4680115884076</v>
          </cell>
        </row>
        <row r="206">
          <cell r="A206" t="str">
            <v>495 Колбаса Докторская Филейная ТМ Особый рецепт в оболочке полиамид большой батон.  Поком</v>
          </cell>
          <cell r="B206" t="str">
            <v>SU003418</v>
          </cell>
          <cell r="C206" t="str">
            <v>P004248</v>
          </cell>
          <cell r="D206">
            <v>4301011865</v>
          </cell>
          <cell r="E206">
            <v>4680115884076</v>
          </cell>
        </row>
        <row r="207">
          <cell r="A207" t="str">
            <v>Молочная Особая перевязанная (Славница) , кг</v>
          </cell>
          <cell r="B207" t="str">
            <v>SU003422</v>
          </cell>
          <cell r="C207" t="str">
            <v>P004256</v>
          </cell>
          <cell r="D207">
            <v>4301011869</v>
          </cell>
          <cell r="E207">
            <v>4680115884847</v>
          </cell>
        </row>
        <row r="208">
          <cell r="A208" t="str">
            <v>В МОЛОЧНАЯ ОСОБАЯ 2,6 ОР, кг</v>
          </cell>
          <cell r="B208" t="str">
            <v>SU003422</v>
          </cell>
          <cell r="C208" t="str">
            <v>P004256</v>
          </cell>
          <cell r="D208">
            <v>4301011869</v>
          </cell>
          <cell r="E208">
            <v>4680115884847</v>
          </cell>
        </row>
        <row r="209">
          <cell r="A209" t="str">
            <v>230  Колбаса Молочная Особая ТМ Особый рецепт, п/а, ВЕС. ПОКОМ, кг</v>
          </cell>
          <cell r="B209" t="str">
            <v>SU003422</v>
          </cell>
          <cell r="C209" t="str">
            <v>P004256</v>
          </cell>
          <cell r="D209">
            <v>4301011869</v>
          </cell>
          <cell r="E209">
            <v>4680115884847</v>
          </cell>
        </row>
        <row r="210">
          <cell r="A210" t="str">
            <v xml:space="preserve"> 230  Колбаса Молочная Особая ТМ Особый рецепт, п/а, ВЕС. ПОКОМ</v>
          </cell>
          <cell r="B210" t="str">
            <v>SU003422</v>
          </cell>
          <cell r="C210" t="str">
            <v>P004256</v>
          </cell>
          <cell r="D210">
            <v>4301011869</v>
          </cell>
          <cell r="E210">
            <v>4680115884847</v>
          </cell>
        </row>
        <row r="211">
          <cell r="A211" t="str">
            <v>Вареные колбасы Молочная Особая Особая Весовые П/а Особый рецепт</v>
          </cell>
          <cell r="B211" t="str">
            <v>SU003422</v>
          </cell>
          <cell r="C211" t="str">
            <v>P004256</v>
          </cell>
          <cell r="D211">
            <v>4301011869</v>
          </cell>
          <cell r="E211">
            <v>4680115884847</v>
          </cell>
        </row>
        <row r="212">
          <cell r="A212" t="str">
            <v>Колбаса Молочная Особая ТМ Особый рецепт, п/а, ВЕС. ПОКОМ, кг</v>
          </cell>
          <cell r="B212" t="str">
            <v>SU003422</v>
          </cell>
          <cell r="C212" t="str">
            <v>P004256</v>
          </cell>
          <cell r="D212">
            <v>4301011869</v>
          </cell>
          <cell r="E212">
            <v>4680115884847</v>
          </cell>
        </row>
        <row r="213">
          <cell r="A213" t="str">
            <v>Молочная Особая вар п/а Особый рецепт (Стародворск. колбасы)</v>
          </cell>
          <cell r="B213" t="str">
            <v>SU003422</v>
          </cell>
          <cell r="C213" t="str">
            <v>P004256</v>
          </cell>
          <cell r="D213">
            <v>4301011869</v>
          </cell>
          <cell r="E213">
            <v>4680115884847</v>
          </cell>
        </row>
        <row r="214">
          <cell r="A214" t="str">
            <v>СТ Молочная Особая Славница</v>
          </cell>
          <cell r="B214" t="str">
            <v>SU003422</v>
          </cell>
          <cell r="C214" t="str">
            <v>P004256</v>
          </cell>
          <cell r="D214">
            <v>4301011869</v>
          </cell>
          <cell r="E214">
            <v>4680115884847</v>
          </cell>
        </row>
        <row r="215">
          <cell r="A215" t="str">
            <v>В МОЛОЧНАЯ ОСОБАЯ 2,6 ОР</v>
          </cell>
          <cell r="B215" t="str">
            <v>SU003422</v>
          </cell>
          <cell r="C215" t="str">
            <v>P004256</v>
          </cell>
          <cell r="D215">
            <v>4301011869</v>
          </cell>
          <cell r="E215">
            <v>4680115884847</v>
          </cell>
        </row>
        <row r="216">
          <cell r="A216" t="str">
            <v>Колбаса Молочная  Особая п/а вес (Стародвор) 60 суток, кг</v>
          </cell>
          <cell r="B216" t="str">
            <v>SU003422</v>
          </cell>
          <cell r="C216" t="str">
            <v>P004256</v>
          </cell>
          <cell r="D216">
            <v>4301011869</v>
          </cell>
          <cell r="E216">
            <v>4680115884847</v>
          </cell>
        </row>
        <row r="217">
          <cell r="A217" t="str">
            <v xml:space="preserve"> 457  Колбаса Молочная ТМ Особый рецепт ВЕС большой батон  ПОКОМ</v>
          </cell>
          <cell r="B217" t="str">
            <v>SU003422</v>
          </cell>
          <cell r="C217" t="str">
            <v>P004256</v>
          </cell>
          <cell r="D217">
            <v>4301011869</v>
          </cell>
          <cell r="E217">
            <v>4680115884847</v>
          </cell>
        </row>
        <row r="218">
          <cell r="A218" t="str">
            <v>особая МОЛОЧНАЯ вар. Зареченские колбасы</v>
          </cell>
          <cell r="B218" t="str">
            <v>SU003422</v>
          </cell>
          <cell r="C218" t="str">
            <v>P004256</v>
          </cell>
          <cell r="D218">
            <v>4301011869</v>
          </cell>
          <cell r="E218">
            <v>4680115884847</v>
          </cell>
        </row>
        <row r="219">
          <cell r="A219" t="str">
            <v>Особая МОЛОЧНАЯ вар. Зареченские колбасы</v>
          </cell>
          <cell r="B219" t="str">
            <v>SU003422</v>
          </cell>
          <cell r="C219" t="str">
            <v>P004256</v>
          </cell>
          <cell r="D219">
            <v>4301011869</v>
          </cell>
          <cell r="E219">
            <v>4680115884847</v>
          </cell>
        </row>
        <row r="220">
          <cell r="A220" t="str">
            <v>235 Вареные колбасы Особая Особая Весовые П/а Особый рецепт</v>
          </cell>
          <cell r="B220" t="str">
            <v>SU003423</v>
          </cell>
          <cell r="C220" t="str">
            <v>P004257</v>
          </cell>
          <cell r="D220">
            <v>4301011870</v>
          </cell>
          <cell r="E220">
            <v>4680115884854</v>
          </cell>
        </row>
        <row r="221">
          <cell r="A221" t="str">
            <v>235  Колбаса Особая ТМ Особый рецепт, ВЕС, ТМ Стародворье ПОКОМ, кг</v>
          </cell>
          <cell r="B221" t="str">
            <v>SU003423</v>
          </cell>
          <cell r="C221" t="str">
            <v>P004257</v>
          </cell>
          <cell r="D221">
            <v>4301011870</v>
          </cell>
          <cell r="E221">
            <v>4680115884854</v>
          </cell>
        </row>
        <row r="222">
          <cell r="A222" t="str">
            <v>235 Колбаса Особая ТМ Особый рецепт, ВЕС, ТМ Стародворье ПОКОМ, кг</v>
          </cell>
          <cell r="B222" t="str">
            <v>SU003423</v>
          </cell>
          <cell r="C222" t="str">
            <v>P004257</v>
          </cell>
          <cell r="D222">
            <v>4301011870</v>
          </cell>
          <cell r="E222">
            <v>4680115884854</v>
          </cell>
        </row>
        <row r="223">
          <cell r="A223" t="str">
            <v xml:space="preserve"> 235  Колбаса Особая ТМ Особый рецепт, ВЕС, ТМ Стародворье ПОКОМ</v>
          </cell>
          <cell r="B223" t="str">
            <v>SU003423</v>
          </cell>
          <cell r="C223" t="str">
            <v>P004257</v>
          </cell>
          <cell r="D223">
            <v>4301011870</v>
          </cell>
          <cell r="E223">
            <v>4680115884854</v>
          </cell>
        </row>
        <row r="224">
          <cell r="A224" t="str">
            <v xml:space="preserve"> 452  Колбаса Со шпиком ВЕС большой батон ТМ Особый рецепт  ПОКОМ</v>
          </cell>
          <cell r="B224" t="str">
            <v>SU003423</v>
          </cell>
          <cell r="C224" t="str">
            <v>P004257</v>
          </cell>
          <cell r="D224">
            <v>4301011870</v>
          </cell>
          <cell r="E224">
            <v>4680115884854</v>
          </cell>
        </row>
        <row r="225">
          <cell r="A225" t="str">
            <v>493 Колбаса Со шпиком ТМ Особый рецепт в оболочке полиамид большой батон.  Поком</v>
          </cell>
          <cell r="B225" t="str">
            <v>SU003423</v>
          </cell>
          <cell r="C225" t="str">
            <v>P004257</v>
          </cell>
          <cell r="D225">
            <v>4301011870</v>
          </cell>
          <cell r="E225">
            <v>4680115884854</v>
          </cell>
        </row>
        <row r="226">
          <cell r="A226" t="str">
            <v>Колбаса Особая ТМ Особый рецепт, ВЕС, ТМ Стародворье ПОКОМ, кг</v>
          </cell>
          <cell r="B226" t="str">
            <v>SU003423</v>
          </cell>
          <cell r="C226" t="str">
            <v>P004257</v>
          </cell>
          <cell r="D226">
            <v>4301011870</v>
          </cell>
          <cell r="E226">
            <v>4680115884854</v>
          </cell>
        </row>
        <row r="227">
          <cell r="A227" t="str">
            <v>Колбаса Ообая со шпиком 2сорт 2,5кг (Стародворье) 60 суток, кг</v>
          </cell>
          <cell r="B227" t="str">
            <v>SU003423</v>
          </cell>
          <cell r="C227" t="str">
            <v>P004257</v>
          </cell>
          <cell r="D227">
            <v>4301011870</v>
          </cell>
          <cell r="E227">
            <v>4680115884854</v>
          </cell>
        </row>
        <row r="228">
          <cell r="A228" t="str">
            <v>Особая вареная со шпиком перевязанная (Славница) , Кг</v>
          </cell>
          <cell r="B228" t="str">
            <v>SU003423</v>
          </cell>
          <cell r="C228" t="str">
            <v>P004257</v>
          </cell>
          <cell r="D228">
            <v>4301011870</v>
          </cell>
          <cell r="E228">
            <v>4680115884854</v>
          </cell>
        </row>
        <row r="229">
          <cell r="A229" t="str">
            <v>СТ Особая Зареченские Славница</v>
          </cell>
          <cell r="B229" t="str">
            <v>SU003423</v>
          </cell>
          <cell r="C229" t="str">
            <v>P004257</v>
          </cell>
          <cell r="D229">
            <v>4301011870</v>
          </cell>
          <cell r="E229">
            <v>4680115884854</v>
          </cell>
        </row>
        <row r="230">
          <cell r="A230" t="str">
            <v>В ОСОБАЯ СО ШПИКОМ 2,60 ОСОБЫЙ РЕЦЕПТ, кг</v>
          </cell>
          <cell r="B230" t="str">
            <v>SU003423</v>
          </cell>
          <cell r="C230" t="str">
            <v>P004257</v>
          </cell>
          <cell r="D230">
            <v>4301011870</v>
          </cell>
          <cell r="E230">
            <v>4680115884854</v>
          </cell>
        </row>
        <row r="231">
          <cell r="A231" t="str">
            <v>Вареные колбасы Особая Особая Весовые П/а Особый рецепт</v>
          </cell>
          <cell r="B231" t="str">
            <v>SU003423</v>
          </cell>
          <cell r="C231" t="str">
            <v>P004257</v>
          </cell>
          <cell r="D231">
            <v>4301011870</v>
          </cell>
          <cell r="E231">
            <v>4680115884854</v>
          </cell>
        </row>
        <row r="232">
          <cell r="A232" t="str">
            <v>Колбаса Особая ТМ Особый рецепт в оболочке полиамид. Колбасное изделие вареное из мяса птицы охлажденноеТУ</v>
          </cell>
          <cell r="B232" t="str">
            <v>SU003423</v>
          </cell>
          <cell r="C232" t="str">
            <v>P004257</v>
          </cell>
          <cell r="D232">
            <v>4301011870</v>
          </cell>
          <cell r="E232">
            <v>4680115884854</v>
          </cell>
        </row>
        <row r="233">
          <cell r="A233" t="str">
            <v>Особая 2,65кг вар метка Заречинские колбасы</v>
          </cell>
          <cell r="B233" t="str">
            <v>SU003423</v>
          </cell>
          <cell r="C233" t="str">
            <v>P004257</v>
          </cell>
          <cell r="D233">
            <v>4301011870</v>
          </cell>
          <cell r="E233">
            <v>4680115884854</v>
          </cell>
        </row>
        <row r="234">
          <cell r="A234" t="str">
            <v>Особая 2,65кг нар сетка Зареченские колбасы</v>
          </cell>
          <cell r="B234" t="str">
            <v>SU003423</v>
          </cell>
          <cell r="C234" t="str">
            <v>P004257</v>
          </cell>
          <cell r="D234">
            <v>4301011870</v>
          </cell>
          <cell r="E234">
            <v>4680115884854</v>
          </cell>
        </row>
        <row r="235">
          <cell r="A235" t="str">
            <v>Особая 2,б5кг вар сетка Зареченские колбасы</v>
          </cell>
          <cell r="B235" t="str">
            <v>SU003423</v>
          </cell>
          <cell r="C235" t="str">
            <v>P004257</v>
          </cell>
          <cell r="D235">
            <v>4301011870</v>
          </cell>
          <cell r="E235">
            <v>4680115884854</v>
          </cell>
        </row>
        <row r="236">
          <cell r="A236" t="str">
            <v>Особая 2,65кг вар сетка Зареченские колбасы</v>
          </cell>
          <cell r="B236" t="str">
            <v>SU003423</v>
          </cell>
          <cell r="C236" t="str">
            <v>P004257</v>
          </cell>
          <cell r="D236">
            <v>4301011870</v>
          </cell>
          <cell r="E236">
            <v>4680115884854</v>
          </cell>
        </row>
        <row r="237">
          <cell r="A237" t="str">
            <v>Особая 2.65кг вар сетка Зареченские колбасы</v>
          </cell>
          <cell r="B237" t="str">
            <v>SU003423</v>
          </cell>
          <cell r="C237" t="str">
            <v>P004257</v>
          </cell>
          <cell r="D237">
            <v>4301011870</v>
          </cell>
          <cell r="E237">
            <v>4680115884854</v>
          </cell>
        </row>
        <row r="238">
          <cell r="A238" t="str">
            <v>Особая 2.65кг вар сетка Заречинские колбасы</v>
          </cell>
          <cell r="B238" t="str">
            <v>SU003423</v>
          </cell>
          <cell r="C238" t="str">
            <v>P004257</v>
          </cell>
          <cell r="D238">
            <v>4301011870</v>
          </cell>
          <cell r="E238">
            <v>4680115884854</v>
          </cell>
        </row>
        <row r="239">
          <cell r="A239" t="str">
            <v>Особая 2,65кг вар сетка Заречинские колбасы</v>
          </cell>
          <cell r="B239" t="str">
            <v>SU003423</v>
          </cell>
          <cell r="C239" t="str">
            <v>P004257</v>
          </cell>
          <cell r="D239">
            <v>4301011870</v>
          </cell>
          <cell r="E239">
            <v>4680115884854</v>
          </cell>
        </row>
        <row r="240">
          <cell r="A240" t="str">
            <v>особая 2,65кг вар сетка Заречинские колбасы</v>
          </cell>
          <cell r="B240" t="str">
            <v>SU003423</v>
          </cell>
          <cell r="C240" t="str">
            <v>P004257</v>
          </cell>
          <cell r="D240">
            <v>4301011870</v>
          </cell>
          <cell r="E240">
            <v>4680115884854</v>
          </cell>
        </row>
        <row r="241">
          <cell r="A241" t="str">
            <v>Особая со шпиком вар ТМ Славница Старод.колбасы</v>
          </cell>
          <cell r="B241" t="str">
            <v>SU003423</v>
          </cell>
          <cell r="C241" t="str">
            <v>P004257</v>
          </cell>
          <cell r="D241">
            <v>4301011870</v>
          </cell>
          <cell r="E241">
            <v>4680115884854</v>
          </cell>
        </row>
        <row r="242">
          <cell r="A242" t="str">
            <v>Колбаса Особая Докторская 500гр (Стародвор) 60 суток, шт</v>
          </cell>
          <cell r="B242" t="str">
            <v>SU001989</v>
          </cell>
          <cell r="C242" t="str">
            <v>P002560</v>
          </cell>
          <cell r="D242">
            <v>4301011327</v>
          </cell>
          <cell r="E242">
            <v>4607091384154</v>
          </cell>
        </row>
        <row r="243">
          <cell r="A243" t="str">
            <v>Вареные колбасы Докторская Особая Особая Фикс.вес 0,5 П/а Особый рецепт</v>
          </cell>
          <cell r="B243" t="str">
            <v>SU001989</v>
          </cell>
          <cell r="C243" t="str">
            <v>P002560</v>
          </cell>
          <cell r="D243">
            <v>4301011327</v>
          </cell>
          <cell r="E243">
            <v>4607091384154</v>
          </cell>
        </row>
        <row r="244">
          <cell r="A244" t="str">
            <v>ОСОБАЯ ДОКТОРСКАЯ вар 0,5кг Стародворские колбасы</v>
          </cell>
          <cell r="B244" t="str">
            <v>SU001989</v>
          </cell>
          <cell r="C244" t="str">
            <v>P002560</v>
          </cell>
          <cell r="D244">
            <v>4301011327</v>
          </cell>
          <cell r="E244">
            <v>4607091384154</v>
          </cell>
        </row>
        <row r="245">
          <cell r="A245" t="str">
            <v>ОСОБАЯ ДОКТОРСКАЯ вар. 0,5кг Стародворские колбасы</v>
          </cell>
          <cell r="B245" t="str">
            <v>SU001989</v>
          </cell>
          <cell r="C245" t="str">
            <v>P002560</v>
          </cell>
          <cell r="D245">
            <v>4301011327</v>
          </cell>
          <cell r="E245">
            <v>4607091384154</v>
          </cell>
        </row>
        <row r="246">
          <cell r="A246" t="str">
            <v>ОСОБАЯ ДОКТОРСКАЯ вар. 0,5кг Старадворские колбасы</v>
          </cell>
          <cell r="B246" t="str">
            <v>SU001989</v>
          </cell>
          <cell r="C246" t="str">
            <v>P002560</v>
          </cell>
          <cell r="D246">
            <v>4301011327</v>
          </cell>
          <cell r="E246">
            <v>4607091384154</v>
          </cell>
        </row>
        <row r="247">
          <cell r="A247" t="str">
            <v>Докторская особая 0.5</v>
          </cell>
          <cell r="B247" t="str">
            <v>SU001989</v>
          </cell>
          <cell r="C247" t="str">
            <v>P002560</v>
          </cell>
          <cell r="D247">
            <v>4301011327</v>
          </cell>
          <cell r="E247">
            <v>4607091384154</v>
          </cell>
        </row>
        <row r="248">
          <cell r="A248" t="str">
            <v>058 Колбаса Докторская Особая ТМ Особый рецепт, 0,5кг, ПОКОМ, шт</v>
          </cell>
          <cell r="B248" t="str">
            <v>SU001989</v>
          </cell>
          <cell r="C248" t="str">
            <v>P002560</v>
          </cell>
          <cell r="D248">
            <v>4301011327</v>
          </cell>
          <cell r="E248">
            <v>4607091384154</v>
          </cell>
        </row>
        <row r="249">
          <cell r="A249" t="str">
            <v>Колбаса Докторская Особая ТМ Особый рецепт,  0,5кг, ПОКОМ</v>
          </cell>
          <cell r="B249" t="str">
            <v>SU001989</v>
          </cell>
          <cell r="C249" t="str">
            <v>P002560</v>
          </cell>
          <cell r="D249">
            <v>4301011327</v>
          </cell>
          <cell r="E249">
            <v>4607091384154</v>
          </cell>
        </row>
        <row r="250">
          <cell r="A250" t="str">
            <v>058  Колбаса Докторская Особая ТМ Особый рецепт,  0,5кг, ПОКОМ</v>
          </cell>
          <cell r="B250" t="str">
            <v>SU001989</v>
          </cell>
          <cell r="C250" t="str">
            <v>P002560</v>
          </cell>
          <cell r="D250">
            <v>4301011327</v>
          </cell>
          <cell r="E250">
            <v>4607091384154</v>
          </cell>
        </row>
        <row r="251">
          <cell r="A251" t="str">
            <v>068 Колбаса Особая ТМ Особый рецепт, 0,5 кг, ПОКОМ, шт</v>
          </cell>
          <cell r="B251" t="str">
            <v>SU003432</v>
          </cell>
          <cell r="C251" t="str">
            <v>P004347</v>
          </cell>
          <cell r="D251">
            <v>4301011952</v>
          </cell>
          <cell r="E251">
            <v>4680115884922</v>
          </cell>
        </row>
        <row r="252">
          <cell r="A252" t="str">
            <v>068  Колбаса Особая ТМ Особый рецепт, 0,5 кг, ПОКОМ, шт</v>
          </cell>
          <cell r="B252" t="str">
            <v>SU003432</v>
          </cell>
          <cell r="C252" t="str">
            <v>P004347</v>
          </cell>
          <cell r="D252">
            <v>4301011952</v>
          </cell>
          <cell r="E252">
            <v>4680115884922</v>
          </cell>
        </row>
        <row r="253">
          <cell r="A253" t="str">
            <v>Колбаса Особая ТМ Особый рецепт, 0,5 кг, ПОКОМ</v>
          </cell>
          <cell r="B253" t="str">
            <v>SU003432</v>
          </cell>
          <cell r="C253" t="str">
            <v>P004347</v>
          </cell>
          <cell r="D253">
            <v>4301011952</v>
          </cell>
          <cell r="E253">
            <v>4680115884922</v>
          </cell>
        </row>
        <row r="254">
          <cell r="A254" t="str">
            <v>Особая вар 0,5кг Стародворские колбасы</v>
          </cell>
          <cell r="B254" t="str">
            <v>SU003432</v>
          </cell>
          <cell r="C254" t="str">
            <v>P004347</v>
          </cell>
          <cell r="D254">
            <v>4301011952</v>
          </cell>
          <cell r="E254">
            <v>4680115884922</v>
          </cell>
        </row>
        <row r="255">
          <cell r="A255" t="str">
            <v>ОСОБАЯ нар. 0.5кг Стародворские колбасы</v>
          </cell>
          <cell r="B255" t="str">
            <v>SU003432</v>
          </cell>
          <cell r="C255" t="str">
            <v>P004347</v>
          </cell>
          <cell r="D255">
            <v>4301011952</v>
          </cell>
          <cell r="E255">
            <v>4680115884922</v>
          </cell>
        </row>
        <row r="256">
          <cell r="A256" t="str">
            <v>ОСОБАЯ вар. 0,5хг Стародворские колбасы</v>
          </cell>
          <cell r="B256" t="str">
            <v>SU003432</v>
          </cell>
          <cell r="C256" t="str">
            <v>P004347</v>
          </cell>
          <cell r="D256">
            <v>4301011952</v>
          </cell>
          <cell r="E256">
            <v>4680115884922</v>
          </cell>
        </row>
        <row r="257">
          <cell r="A257" t="str">
            <v>ОСОБАЯ вар. 0,5кг Стародворские колбасы</v>
          </cell>
          <cell r="B257" t="str">
            <v>SU003432</v>
          </cell>
          <cell r="C257" t="str">
            <v>P004347</v>
          </cell>
          <cell r="D257">
            <v>4301011952</v>
          </cell>
          <cell r="E257">
            <v>4680115884922</v>
          </cell>
        </row>
        <row r="258">
          <cell r="A258" t="str">
            <v>Особая со шпиком 0.5</v>
          </cell>
          <cell r="B258" t="str">
            <v>SU003432</v>
          </cell>
          <cell r="C258" t="str">
            <v>P004347</v>
          </cell>
          <cell r="D258">
            <v>4301011952</v>
          </cell>
          <cell r="E258">
            <v>4680115884922</v>
          </cell>
        </row>
        <row r="259">
          <cell r="A259" t="str">
            <v xml:space="preserve"> 068  Колбаса Особая ТМ Особый рецепт, 0,5 кг, ПОКОМ</v>
          </cell>
          <cell r="B259" t="str">
            <v>SU003432</v>
          </cell>
          <cell r="C259" t="str">
            <v>P004347</v>
          </cell>
          <cell r="D259">
            <v>4301011952</v>
          </cell>
          <cell r="E259">
            <v>4680115884922</v>
          </cell>
        </row>
        <row r="260">
          <cell r="A260" t="str">
            <v>Ветчина 0,4 кг Стародворье Нежная Особая</v>
          </cell>
          <cell r="B260" t="str">
            <v>SU002027</v>
          </cell>
          <cell r="C260" t="str">
            <v>P002556</v>
          </cell>
          <cell r="D260">
            <v>4301020179</v>
          </cell>
          <cell r="E260">
            <v>4607091384178</v>
          </cell>
        </row>
        <row r="261">
          <cell r="A261" t="str">
            <v>Ветчины Нежная Особая Особая Фикс.вес 0,4 П/а Особый рецепт</v>
          </cell>
          <cell r="B261" t="str">
            <v>SU002027</v>
          </cell>
          <cell r="C261" t="str">
            <v>P002556</v>
          </cell>
          <cell r="D261">
            <v>4301020179</v>
          </cell>
          <cell r="E261">
            <v>4607091384178</v>
          </cell>
        </row>
        <row r="262">
          <cell r="A262" t="str">
            <v>042  Ветчина Нежная Особая ТМ Стародворье, п/а, 0,4кг    ПОКОМ, шт</v>
          </cell>
          <cell r="B262" t="str">
            <v>SU002027</v>
          </cell>
          <cell r="C262" t="str">
            <v>P002556</v>
          </cell>
          <cell r="D262">
            <v>4301020179</v>
          </cell>
          <cell r="E262">
            <v>4607091384178</v>
          </cell>
        </row>
        <row r="263">
          <cell r="A263" t="str">
            <v>Ветчина Нежная Особая 0.4кг Стародворские колбасы</v>
          </cell>
          <cell r="B263" t="str">
            <v>SU002027</v>
          </cell>
          <cell r="C263" t="str">
            <v>P002556</v>
          </cell>
          <cell r="D263">
            <v>4301020179</v>
          </cell>
          <cell r="E263">
            <v>4607091384178</v>
          </cell>
        </row>
        <row r="264">
          <cell r="A264" t="str">
            <v>Ветчина Нежная Особая 0,4кг Стародворские колбасы</v>
          </cell>
          <cell r="B264" t="str">
            <v>SU002027</v>
          </cell>
          <cell r="C264" t="str">
            <v>P002556</v>
          </cell>
          <cell r="D264">
            <v>4301020179</v>
          </cell>
          <cell r="E264">
            <v>4607091384178</v>
          </cell>
        </row>
        <row r="265">
          <cell r="A265" t="str">
            <v>Нежная особая 0.5</v>
          </cell>
          <cell r="B265" t="str">
            <v>SU002027</v>
          </cell>
          <cell r="C265" t="str">
            <v>P002556</v>
          </cell>
          <cell r="D265">
            <v>4301020179</v>
          </cell>
          <cell r="E265">
            <v>4607091384178</v>
          </cell>
        </row>
        <row r="266">
          <cell r="A266" t="str">
            <v>042  Ветчина Нежная Особая ТМ Стародворье, п/а, 0,4кг    ПОКОМ</v>
          </cell>
          <cell r="B266" t="str">
            <v>SU002027</v>
          </cell>
          <cell r="C266" t="str">
            <v>P002556</v>
          </cell>
          <cell r="D266">
            <v>4301020179</v>
          </cell>
          <cell r="E266">
            <v>4607091384178</v>
          </cell>
        </row>
        <row r="267">
          <cell r="A267" t="str">
            <v>043 Ветчина Нежная ТМ Особый рецепт, п/а, 0,4кг ПОКОМ, шт</v>
          </cell>
          <cell r="B267" t="str">
            <v>SU002027</v>
          </cell>
          <cell r="C267" t="str">
            <v>P002556</v>
          </cell>
          <cell r="D267">
            <v>4301020179</v>
          </cell>
          <cell r="E267">
            <v>4607091384178</v>
          </cell>
        </row>
        <row r="268">
          <cell r="A268" t="str">
            <v xml:space="preserve"> 043  Ветчина Нежная ТМ Особый рецепт, п/а, 0,4кг    ПОКОМ, шт</v>
          </cell>
          <cell r="B268" t="str">
            <v>SU002027</v>
          </cell>
          <cell r="C268" t="str">
            <v>P002556</v>
          </cell>
          <cell r="D268">
            <v>4301020179</v>
          </cell>
          <cell r="E268">
            <v>4607091384178</v>
          </cell>
        </row>
        <row r="269">
          <cell r="A269" t="str">
            <v xml:space="preserve"> 043  Ветчина Нежная ТМ Особый рецепт, п/а, 0,4кг    ПОКОМ</v>
          </cell>
          <cell r="B269" t="str">
            <v>SU002027</v>
          </cell>
          <cell r="C269" t="str">
            <v>P002556</v>
          </cell>
          <cell r="D269">
            <v>4301020179</v>
          </cell>
          <cell r="E269">
            <v>4607091384178</v>
          </cell>
        </row>
        <row r="270">
          <cell r="A270" t="str">
            <v>Вареные колбасы Докторская оригинальная Особая Без свинины Весовые П/а Особый рецепт</v>
          </cell>
          <cell r="B270" t="str">
            <v>SU002073</v>
          </cell>
          <cell r="C270" t="str">
            <v>P002563</v>
          </cell>
          <cell r="D270">
            <v>4301011324</v>
          </cell>
          <cell r="E270">
            <v>4607091384185</v>
          </cell>
        </row>
        <row r="271">
          <cell r="A271" t="str">
            <v>Доктор Оригин без свин вес 800гр (Стародвор) 60 суток, кг</v>
          </cell>
          <cell r="B271" t="str">
            <v>SU002073</v>
          </cell>
          <cell r="C271" t="str">
            <v>P002563</v>
          </cell>
          <cell r="D271">
            <v>4301011324</v>
          </cell>
          <cell r="E271">
            <v>4607091384185</v>
          </cell>
        </row>
        <row r="272">
          <cell r="A272" t="str">
            <v>Колбаса Докторская оригинальная ТМ Особый рецепт, п/а ВЕС,  ПОКОМ</v>
          </cell>
          <cell r="B272" t="str">
            <v>SU002073</v>
          </cell>
          <cell r="C272" t="str">
            <v>P002563</v>
          </cell>
          <cell r="D272">
            <v>4301011324</v>
          </cell>
          <cell r="E272">
            <v>4607091384185</v>
          </cell>
        </row>
        <row r="273">
          <cell r="A273" t="str">
            <v>ОРИГИНАЛЬНАЯ доктор. без свинины п/а (Славница) , кг</v>
          </cell>
          <cell r="B273" t="str">
            <v>SU002073</v>
          </cell>
          <cell r="C273" t="str">
            <v>P002563</v>
          </cell>
          <cell r="D273">
            <v>4301011324</v>
          </cell>
          <cell r="E273">
            <v>4607091384185</v>
          </cell>
        </row>
        <row r="274">
          <cell r="A274" t="str">
            <v>ОРИГИНАЛЬНАЯ доктор. без свинины п/а (Славница) , Кг</v>
          </cell>
          <cell r="B274" t="str">
            <v>SU002073</v>
          </cell>
          <cell r="C274" t="str">
            <v>P002563</v>
          </cell>
          <cell r="D274">
            <v>4301011324</v>
          </cell>
          <cell r="E274">
            <v>4607091384185</v>
          </cell>
        </row>
        <row r="275">
          <cell r="A275" t="str">
            <v>Колбаса Докторская оригинальная ТМ Особый рецепт БОЛЬШОЙ БАТОН, п/а ВЕС, ТМ Стародворье ПОКОМ</v>
          </cell>
          <cell r="B275" t="str">
            <v>SU002073</v>
          </cell>
          <cell r="C275" t="str">
            <v>P002563</v>
          </cell>
          <cell r="D275">
            <v>4301011324</v>
          </cell>
          <cell r="E275">
            <v>4607091384185</v>
          </cell>
        </row>
        <row r="276">
          <cell r="A276" t="str">
            <v xml:space="preserve"> 218  Колбаса Докторская оригинальная ТМ Особый рецепт БОЛЬШОЙ БАТОН, п/а ВЕС, ТМ Стародворье ПОКОМ</v>
          </cell>
          <cell r="B276" t="str">
            <v>SU002073</v>
          </cell>
          <cell r="C276" t="str">
            <v>P002563</v>
          </cell>
          <cell r="D276">
            <v>4301011324</v>
          </cell>
          <cell r="E276">
            <v>4607091384185</v>
          </cell>
        </row>
        <row r="277">
          <cell r="A277" t="str">
            <v>Вареные колбасы Докторская оригинальная Особая Без свинины Весовые П/а Особый рецепт большой батон</v>
          </cell>
          <cell r="B277" t="str">
            <v>SU002187</v>
          </cell>
          <cell r="C277" t="str">
            <v>P002559</v>
          </cell>
          <cell r="D277">
            <v>4301011312</v>
          </cell>
          <cell r="E277">
            <v>4607091384192</v>
          </cell>
        </row>
        <row r="278">
          <cell r="A278" t="str">
            <v>Доктор Оригин без свин большой батон 1,8кг (Особый рецепт) 60 суток, кг</v>
          </cell>
          <cell r="B278" t="str">
            <v>SU002187</v>
          </cell>
          <cell r="C278" t="str">
            <v>P002559</v>
          </cell>
          <cell r="D278">
            <v>4301011312</v>
          </cell>
          <cell r="E278">
            <v>4607091384192</v>
          </cell>
        </row>
        <row r="279">
          <cell r="A279" t="str">
            <v>Докторская Оригинальная без свинины Стародворские колбасы</v>
          </cell>
          <cell r="B279" t="str">
            <v>SU002187</v>
          </cell>
          <cell r="C279" t="str">
            <v>P002559</v>
          </cell>
          <cell r="D279">
            <v>4301011312</v>
          </cell>
          <cell r="E279">
            <v>4607091384192</v>
          </cell>
        </row>
        <row r="280">
          <cell r="A280" t="str">
            <v>Колбаса «Докторская оригинальная» без свинины, Особый рецепт большой батон</v>
          </cell>
          <cell r="B280" t="str">
            <v>SU002187</v>
          </cell>
          <cell r="C280" t="str">
            <v>P002559</v>
          </cell>
          <cell r="D280">
            <v>4301011312</v>
          </cell>
          <cell r="E280">
            <v>4607091384192</v>
          </cell>
        </row>
        <row r="281">
          <cell r="A281" t="str">
            <v>Вареные колбасы Докторская оригинальная Особая Без свинины Весовые 1,8 кг П/а Особый рецепт</v>
          </cell>
          <cell r="B281" t="str">
            <v>SU002187</v>
          </cell>
          <cell r="C281" t="str">
            <v>P002559</v>
          </cell>
          <cell r="D281">
            <v>4301011312</v>
          </cell>
          <cell r="E281">
            <v>4607091384192</v>
          </cell>
        </row>
        <row r="282">
          <cell r="A282" t="str">
            <v>Сосиски Молочные для завтрака ТМ Особый рецепт, п/а МГС, ВЕС, ТМ Стародворье</v>
          </cell>
          <cell r="B282" t="str">
            <v>SU002074</v>
          </cell>
          <cell r="C282" t="str">
            <v>P002693</v>
          </cell>
          <cell r="D282">
            <v>4301051303</v>
          </cell>
          <cell r="E282">
            <v>4607091384246</v>
          </cell>
        </row>
        <row r="283">
          <cell r="A283" t="str">
            <v>Сосиски Молочные для Завтрака без свинины п/а 1,3кг (Славница) 40 суток, кг</v>
          </cell>
          <cell r="B283" t="str">
            <v>SU002074</v>
          </cell>
          <cell r="C283" t="str">
            <v>P002693</v>
          </cell>
          <cell r="D283">
            <v>4301051303</v>
          </cell>
          <cell r="E283">
            <v>4607091384246</v>
          </cell>
        </row>
        <row r="284">
          <cell r="A284" t="str">
            <v>СОСИСКИ МОЛОЧНЫЕ ДЛЯ ЗАВТРАКА  1.0 ОР ВЫМ</v>
          </cell>
          <cell r="B284" t="str">
            <v>SU002074</v>
          </cell>
          <cell r="C284" t="str">
            <v>P002693</v>
          </cell>
          <cell r="D284">
            <v>4301051303</v>
          </cell>
          <cell r="E284">
            <v>4607091384246</v>
          </cell>
        </row>
        <row r="285">
          <cell r="A285" t="str">
            <v>СОСИСКИ МОЛОЧНЫЕ ДЛЯ ЗАВТРАКА  1.0 ОР В, кг</v>
          </cell>
          <cell r="B285" t="str">
            <v>SU002074</v>
          </cell>
          <cell r="C285" t="str">
            <v>P002693</v>
          </cell>
          <cell r="D285">
            <v>4301051303</v>
          </cell>
          <cell r="E285">
            <v>4607091384246</v>
          </cell>
        </row>
        <row r="286">
          <cell r="A286" t="str">
            <v>Сосиски Молочные для завтрака ТМ Стародворье</v>
          </cell>
          <cell r="B286" t="str">
            <v>SU002074</v>
          </cell>
          <cell r="C286" t="str">
            <v>P002693</v>
          </cell>
          <cell r="D286">
            <v>4301051303</v>
          </cell>
          <cell r="E286">
            <v>4607091384246</v>
          </cell>
        </row>
        <row r="287">
          <cell r="A287" t="str">
            <v>255  Сосиски Молочные для завтрака ТМ Особый рецепт, п/а МГС, ВЕС, ТМ Стародворье  ПОКОМ, кг</v>
          </cell>
          <cell r="B287" t="str">
            <v>SU002074</v>
          </cell>
          <cell r="C287" t="str">
            <v>P002693</v>
          </cell>
          <cell r="D287">
            <v>4301051303</v>
          </cell>
          <cell r="E287">
            <v>4607091384246</v>
          </cell>
        </row>
        <row r="288">
          <cell r="A288" t="str">
            <v xml:space="preserve"> 255  Сосиски Молочные для завтрака ТМ Особый рецепт, п/а МГС, ВЕС, ТМ Стародворье  ПОКОМ</v>
          </cell>
          <cell r="B288" t="str">
            <v>SU002074</v>
          </cell>
          <cell r="C288" t="str">
            <v>P002693</v>
          </cell>
          <cell r="D288">
            <v>4301051303</v>
          </cell>
          <cell r="E288">
            <v>4607091384246</v>
          </cell>
        </row>
        <row r="289">
          <cell r="A289" t="str">
            <v>326 Сосиски Молочные для завтрака ТМ Особый рецепт в оболочке полиам  ПОКОМ</v>
          </cell>
          <cell r="B289" t="str">
            <v>SU002074</v>
          </cell>
          <cell r="C289" t="str">
            <v>P002693</v>
          </cell>
          <cell r="D289">
            <v>4301051303</v>
          </cell>
          <cell r="E289">
            <v>4607091384246</v>
          </cell>
        </row>
        <row r="290">
          <cell r="A290" t="str">
            <v>Сосиски Молочные для завтрака ТМ Особый рецепт, 0,4кг  ПОКОМ</v>
          </cell>
          <cell r="B290" t="str">
            <v>SU002205</v>
          </cell>
          <cell r="C290" t="str">
            <v>P002694</v>
          </cell>
          <cell r="D290">
            <v>4301051297</v>
          </cell>
          <cell r="E290">
            <v>4607091384253</v>
          </cell>
        </row>
        <row r="291">
          <cell r="A291" t="str">
            <v>Сосиски Молочные для завтрака Особая Без свинины Фикс.вес 0,4 П/а мгс Особый рецепт</v>
          </cell>
          <cell r="B291" t="str">
            <v>SU002205</v>
          </cell>
          <cell r="C291" t="str">
            <v>P002694</v>
          </cell>
          <cell r="D291">
            <v>4301051297</v>
          </cell>
          <cell r="E291">
            <v>4607091384253</v>
          </cell>
        </row>
        <row r="292">
          <cell r="A292" t="str">
            <v>281  Сосиски Молочные для завтрака ТМ Особый рецепт, 0,4кг  ПОКОМ</v>
          </cell>
          <cell r="B292" t="str">
            <v>SU002205</v>
          </cell>
          <cell r="C292" t="str">
            <v>P002694</v>
          </cell>
          <cell r="D292">
            <v>4301051297</v>
          </cell>
          <cell r="E292">
            <v>4607091384253</v>
          </cell>
        </row>
        <row r="293">
          <cell r="A293" t="str">
            <v>355 Сос Молочные для завтрака ОР полиамид мгс 0,4 кг НД СК  ПОКОМ</v>
          </cell>
          <cell r="B293" t="str">
            <v>SU002205</v>
          </cell>
          <cell r="C293" t="str">
            <v>P002694</v>
          </cell>
          <cell r="D293">
            <v>4301051297</v>
          </cell>
          <cell r="E293">
            <v>4607091384253</v>
          </cell>
        </row>
        <row r="294">
          <cell r="A294" t="str">
            <v>Сосиски Молочные для Завтрака без свинины 400гр (Особый рецепт) 40 суток, шт</v>
          </cell>
          <cell r="B294" t="str">
            <v>SU002205</v>
          </cell>
          <cell r="C294" t="str">
            <v>P002694</v>
          </cell>
          <cell r="D294">
            <v>4301051297</v>
          </cell>
          <cell r="E294">
            <v>4607091384253</v>
          </cell>
        </row>
        <row r="295">
          <cell r="A295" t="str">
            <v>Сосиски Молочные оригинальные ТМ Славница ТС Особая амицел мгс вес СК</v>
          </cell>
          <cell r="B295" t="str">
            <v>SU000246</v>
          </cell>
          <cell r="C295" t="str">
            <v>P002690</v>
          </cell>
          <cell r="D295">
            <v>4301051298</v>
          </cell>
          <cell r="E295">
            <v>4607091384260</v>
          </cell>
        </row>
        <row r="296">
          <cell r="A296" t="str">
            <v>Сосиски Молочные Оригинальные Особая Весовые П/а мгс Особый рецепт</v>
          </cell>
          <cell r="B296" t="str">
            <v>SU000246</v>
          </cell>
          <cell r="C296" t="str">
            <v>P002690</v>
          </cell>
          <cell r="D296">
            <v>4301051298</v>
          </cell>
          <cell r="E296">
            <v>4607091384260</v>
          </cell>
        </row>
        <row r="297">
          <cell r="A297" t="str">
            <v>Сосиски Молочные оригинальные (Славница), Кг</v>
          </cell>
          <cell r="B297" t="str">
            <v>SU000246</v>
          </cell>
          <cell r="C297" t="str">
            <v>P002690</v>
          </cell>
          <cell r="D297">
            <v>4301051298</v>
          </cell>
          <cell r="E297">
            <v>4607091384260</v>
          </cell>
        </row>
        <row r="298">
          <cell r="A298" t="str">
            <v>Сосиски Молочныен оригинальные вес 1,3</v>
          </cell>
          <cell r="B298" t="str">
            <v>SU000246</v>
          </cell>
          <cell r="C298" t="str">
            <v>P002690</v>
          </cell>
          <cell r="D298">
            <v>4301051298</v>
          </cell>
          <cell r="E298">
            <v>4607091384260</v>
          </cell>
        </row>
        <row r="299">
          <cell r="A299" t="str">
            <v>СОСИСКИ МОЛОЧНЫЕ ОРИГИНАЛЬНЫЕ ТМ ОСОБЫЙ РЕЦЕПТ 1,3</v>
          </cell>
          <cell r="B299" t="str">
            <v>SU000246</v>
          </cell>
          <cell r="C299" t="str">
            <v>P002690</v>
          </cell>
          <cell r="D299">
            <v>4301051298</v>
          </cell>
          <cell r="E299">
            <v>4607091384260</v>
          </cell>
        </row>
        <row r="300">
          <cell r="A300" t="str">
            <v>СОСИСКИ МОЛОЧНЫЕ ОРИГИНАЛЬНЫЕ ТМ ОСОБЫЙ РЕЦЕПТ 1,3, кг</v>
          </cell>
          <cell r="B300" t="str">
            <v>SU000246</v>
          </cell>
          <cell r="C300" t="str">
            <v>P002690</v>
          </cell>
          <cell r="D300">
            <v>4301051298</v>
          </cell>
          <cell r="E300">
            <v>4607091384260</v>
          </cell>
        </row>
        <row r="301">
          <cell r="A301" t="str">
            <v>257  Сосиски Молочные оригинальные ТМ Особый рецепт, ВЕС.   ПОКОМ, кг</v>
          </cell>
          <cell r="B301" t="str">
            <v>SU000246</v>
          </cell>
          <cell r="C301" t="str">
            <v>P002690</v>
          </cell>
          <cell r="D301">
            <v>4301051298</v>
          </cell>
          <cell r="E301">
            <v>4607091384260</v>
          </cell>
        </row>
        <row r="302">
          <cell r="A302" t="str">
            <v>Сосиски Молочные оригинальные ТМ Особый рецепт, ВЕС.   ПОКОМ, кг</v>
          </cell>
          <cell r="B302" t="str">
            <v>SU000246</v>
          </cell>
          <cell r="C302" t="str">
            <v>P002690</v>
          </cell>
          <cell r="D302">
            <v>4301051298</v>
          </cell>
          <cell r="E302">
            <v>4607091384260</v>
          </cell>
        </row>
        <row r="303">
          <cell r="A303" t="str">
            <v>257 Сосиски Молочные оригинальные ТМ Особый рецепт, ВЕС.   ПОКОМ, кг</v>
          </cell>
          <cell r="B303" t="str">
            <v>SU000246</v>
          </cell>
          <cell r="C303" t="str">
            <v>P002690</v>
          </cell>
          <cell r="D303">
            <v>4301051298</v>
          </cell>
          <cell r="E303">
            <v>4607091384260</v>
          </cell>
        </row>
        <row r="304">
          <cell r="A304" t="str">
            <v xml:space="preserve"> 257  Сосиски Молочные оригинальные ТМ Особый рецепт, ВЕС.   ПОКОМ</v>
          </cell>
          <cell r="B304" t="str">
            <v>SU000246</v>
          </cell>
          <cell r="C304" t="str">
            <v>P002690</v>
          </cell>
          <cell r="D304">
            <v>4301051298</v>
          </cell>
          <cell r="E304">
            <v>4607091384260</v>
          </cell>
        </row>
        <row r="305">
          <cell r="A305" t="str">
            <v>Колбаса Салями Филейбургская зернистая, в/у 0,35 кг срез, БАВАРУШКА ПОКОМ</v>
          </cell>
          <cell r="B305" t="str">
            <v>SU002538</v>
          </cell>
          <cell r="C305" t="str">
            <v>P003139</v>
          </cell>
          <cell r="D305">
            <v>4301031178</v>
          </cell>
          <cell r="E305">
            <v>4607091384338</v>
          </cell>
        </row>
        <row r="306">
          <cell r="A306" t="str">
            <v>Колбаса 0,35 кг Салями Филейбургская зернистая ТМ Баварушка в оболочке фиброуз</v>
          </cell>
          <cell r="B306" t="str">
            <v>SU002538</v>
          </cell>
          <cell r="C306" t="str">
            <v>P003139</v>
          </cell>
          <cell r="D306">
            <v>4301031178</v>
          </cell>
          <cell r="E306">
            <v>4607091384338</v>
          </cell>
        </row>
        <row r="307">
          <cell r="A307" t="str">
            <v>В/к колбасы Салями Филейбургская зернистая срез Филейбургская Фикс.вес 0,35 фиброуз Баварушка</v>
          </cell>
          <cell r="B307" t="str">
            <v>SU002538</v>
          </cell>
          <cell r="C307" t="str">
            <v>P003139</v>
          </cell>
          <cell r="D307">
            <v>4301031178</v>
          </cell>
          <cell r="E307">
            <v>4607091384338</v>
          </cell>
        </row>
        <row r="308">
          <cell r="A308" t="str">
            <v>Салями Филейбург зернист  в/к 350гр (Стародвор) 45 суток шт</v>
          </cell>
          <cell r="B308" t="str">
            <v>SU002538</v>
          </cell>
          <cell r="C308" t="str">
            <v>P003139</v>
          </cell>
          <cell r="D308">
            <v>4301031178</v>
          </cell>
          <cell r="E308">
            <v>4607091384338</v>
          </cell>
        </row>
        <row r="309">
          <cell r="A309" t="str">
            <v>Салями Филейбургския зернистая в/к 0,35хг Стародворские колбасы</v>
          </cell>
          <cell r="B309" t="str">
            <v>SU002538</v>
          </cell>
          <cell r="C309" t="str">
            <v>P003139</v>
          </cell>
          <cell r="D309">
            <v>4301031178</v>
          </cell>
          <cell r="E309">
            <v>4607091384338</v>
          </cell>
        </row>
        <row r="310">
          <cell r="A310" t="str">
            <v>Салями Филейбургская зернистая 0.35</v>
          </cell>
          <cell r="B310" t="str">
            <v>SU002538</v>
          </cell>
          <cell r="C310" t="str">
            <v>P003139</v>
          </cell>
          <cell r="D310">
            <v>4301031178</v>
          </cell>
          <cell r="E310">
            <v>4607091384338</v>
          </cell>
        </row>
        <row r="311">
          <cell r="A311" t="str">
            <v>Салями Филейбургская зернистая 0,35</v>
          </cell>
          <cell r="B311" t="str">
            <v>SU002538</v>
          </cell>
          <cell r="C311" t="str">
            <v>P003139</v>
          </cell>
          <cell r="D311">
            <v>4301031178</v>
          </cell>
          <cell r="E311">
            <v>4607091384338</v>
          </cell>
        </row>
        <row r="312">
          <cell r="A312" t="str">
            <v>Салями Фипейбургская зернистая 0,35</v>
          </cell>
          <cell r="B312" t="str">
            <v>SU002538</v>
          </cell>
          <cell r="C312" t="str">
            <v>P003139</v>
          </cell>
          <cell r="D312">
            <v>4301031178</v>
          </cell>
          <cell r="E312">
            <v>4607091384338</v>
          </cell>
        </row>
        <row r="313">
          <cell r="A313" t="str">
            <v>Салями Филейбургская зернистая в/к 0,35кг Стародворские колбасы</v>
          </cell>
          <cell r="B313" t="str">
            <v>SU002538</v>
          </cell>
          <cell r="C313" t="str">
            <v>P003139</v>
          </cell>
          <cell r="D313">
            <v>4301031178</v>
          </cell>
          <cell r="E313">
            <v>4607091384338</v>
          </cell>
        </row>
        <row r="314">
          <cell r="A314" t="str">
            <v xml:space="preserve"> 115  Колбаса Салями Филейбургская зернистая, в/у 0,35 кг срез, БАВАРУШКА ПОКОМ, шт</v>
          </cell>
          <cell r="B314" t="str">
            <v>SU002538</v>
          </cell>
          <cell r="C314" t="str">
            <v>P003139</v>
          </cell>
          <cell r="D314">
            <v>4301031178</v>
          </cell>
          <cell r="E314">
            <v>4607091384338</v>
          </cell>
        </row>
        <row r="315">
          <cell r="A315" t="str">
            <v>115  Колбаса Салями Филейбургская зернистая, в/у 0,35 кг срез, БАВАРУШКА ПОКОМ</v>
          </cell>
          <cell r="B315" t="str">
            <v>SU002538</v>
          </cell>
          <cell r="C315" t="str">
            <v>P003139</v>
          </cell>
          <cell r="D315">
            <v>4301031178</v>
          </cell>
          <cell r="E315">
            <v>4607091384338</v>
          </cell>
        </row>
        <row r="316">
          <cell r="A316" t="str">
            <v>В/к колбасы Сервелат Филейбургский с копченой грудинкой срез Филейбургская Фикс.вес 0,35 фиброуз Баварушка</v>
          </cell>
          <cell r="B316" t="str">
            <v>SU002603</v>
          </cell>
          <cell r="C316" t="str">
            <v>P003131</v>
          </cell>
          <cell r="D316">
            <v>4301031170</v>
          </cell>
          <cell r="E316">
            <v>4607091384345</v>
          </cell>
        </row>
        <row r="317">
          <cell r="A317" t="str">
            <v>346 Колбаса Сервелат Филейбургский с копченой грудинкой ТМ Баварушка в оболов/у 0,35 кг срез  ПОКОМ</v>
          </cell>
          <cell r="B317" t="str">
            <v>SU002603</v>
          </cell>
          <cell r="C317" t="str">
            <v>P003131</v>
          </cell>
          <cell r="D317">
            <v>4301031170</v>
          </cell>
          <cell r="E317">
            <v>4607091384345</v>
          </cell>
        </row>
        <row r="318">
          <cell r="A318" t="str">
            <v>346 Колбаса Сервелат Филейбургский с копченой грудинкой ТМ Баварушка в оболов/у 0,35 кг срез  ПОКОМ, шт</v>
          </cell>
          <cell r="B318" t="str">
            <v>SU002603</v>
          </cell>
          <cell r="C318" t="str">
            <v>P003131</v>
          </cell>
          <cell r="D318">
            <v>4301031170</v>
          </cell>
          <cell r="E318">
            <v>4607091384345</v>
          </cell>
        </row>
        <row r="319">
          <cell r="A319" t="str">
            <v>361  Колбаса Сервелат Филейбургский с копченой грудинкой, в/у 0,35 кг срез, БАВАРУШКА ПОКОМ</v>
          </cell>
          <cell r="B319" t="str">
            <v>SU002603</v>
          </cell>
          <cell r="C319" t="str">
            <v>P003131</v>
          </cell>
          <cell r="D319">
            <v>4301031170</v>
          </cell>
          <cell r="E319">
            <v>4607091384345</v>
          </cell>
        </row>
        <row r="320">
          <cell r="A320" t="str">
            <v>Колбаса Сервелат Филейбургский с копченой грудинкой,в/у 0,35кг срез,</v>
          </cell>
          <cell r="B320" t="str">
            <v>SU002603</v>
          </cell>
          <cell r="C320" t="str">
            <v>P003131</v>
          </cell>
          <cell r="D320">
            <v>4301031170</v>
          </cell>
          <cell r="E320">
            <v>4607091384345</v>
          </cell>
        </row>
        <row r="321">
          <cell r="A321" t="str">
            <v>Колбаса Сервелат Филейбургский с копченой грудинкой, в/у 0,35 кг срез, БАВАРУШКА ПОКОМ</v>
          </cell>
          <cell r="B321" t="str">
            <v>SU002603</v>
          </cell>
          <cell r="C321" t="str">
            <v>P003131</v>
          </cell>
          <cell r="D321">
            <v>4301031170</v>
          </cell>
          <cell r="E321">
            <v>4607091384345</v>
          </cell>
        </row>
        <row r="322">
          <cell r="A322" t="str">
            <v>Сервелат Филейбургскай с копченой грудинкой 0.З5кг</v>
          </cell>
          <cell r="B322" t="str">
            <v>SU002603</v>
          </cell>
          <cell r="C322" t="str">
            <v>P003131</v>
          </cell>
          <cell r="D322">
            <v>4301031170</v>
          </cell>
          <cell r="E322">
            <v>4607091384345</v>
          </cell>
        </row>
        <row r="323">
          <cell r="A323" t="str">
            <v>Сервелат Филейбургский с копченой грудинкой 0,35кг</v>
          </cell>
          <cell r="B323" t="str">
            <v>SU002603</v>
          </cell>
          <cell r="C323" t="str">
            <v>P003131</v>
          </cell>
          <cell r="D323">
            <v>4301031170</v>
          </cell>
          <cell r="E323">
            <v>4607091384345</v>
          </cell>
        </row>
        <row r="324">
          <cell r="A324" t="str">
            <v>Сервелат Филейбургский с копченой грудинкой 0,З5кг</v>
          </cell>
          <cell r="B324" t="str">
            <v>SU002603</v>
          </cell>
          <cell r="C324" t="str">
            <v>P003131</v>
          </cell>
          <cell r="D324">
            <v>4301031170</v>
          </cell>
          <cell r="E324">
            <v>4607091384345</v>
          </cell>
        </row>
        <row r="325">
          <cell r="A325" t="str">
            <v>Сервелат Филейбургский с копченой грудинкой 0.35кг</v>
          </cell>
          <cell r="B325" t="str">
            <v>SU002603</v>
          </cell>
          <cell r="C325" t="str">
            <v>P003131</v>
          </cell>
          <cell r="D325">
            <v>4301031170</v>
          </cell>
          <cell r="E325">
            <v>4607091384345</v>
          </cell>
        </row>
        <row r="326">
          <cell r="A326" t="str">
            <v>Сервелат Филейбургский с копченой грудинкой 0,35кг Стародворские колбасы</v>
          </cell>
          <cell r="B326" t="str">
            <v>SU002603</v>
          </cell>
          <cell r="C326" t="str">
            <v>P003131</v>
          </cell>
          <cell r="D326">
            <v>4301031170</v>
          </cell>
          <cell r="E326">
            <v>4607091384345</v>
          </cell>
        </row>
        <row r="327">
          <cell r="A327" t="str">
            <v>Сервелат Филейбургский с копченой Грудинкой 0,35кг Стародворские колбасы</v>
          </cell>
          <cell r="B327" t="str">
            <v>SU002603</v>
          </cell>
          <cell r="C327" t="str">
            <v>P003131</v>
          </cell>
          <cell r="D327">
            <v>4301031170</v>
          </cell>
          <cell r="E327">
            <v>4607091384345</v>
          </cell>
        </row>
        <row r="328">
          <cell r="A328" t="str">
            <v>Колбаса 0,35 кг Сервелат Филейбургский с копченой грудинкой ТМ Баварушка в оболочке фиброуз в/у</v>
          </cell>
          <cell r="B328" t="str">
            <v>SU002603</v>
          </cell>
          <cell r="C328" t="str">
            <v>P003131</v>
          </cell>
          <cell r="D328">
            <v>4301031170</v>
          </cell>
          <cell r="E328">
            <v>4607091384345</v>
          </cell>
        </row>
        <row r="329">
          <cell r="A329" t="str">
            <v>100  Сосиски Баварушки, 0.6кг, БАВАРУШКА ПОКОМ</v>
          </cell>
          <cell r="B329" t="str">
            <v>SU002285</v>
          </cell>
          <cell r="C329" t="str">
            <v>P002969</v>
          </cell>
          <cell r="D329">
            <v>4301051284</v>
          </cell>
          <cell r="E329">
            <v>4607091384352</v>
          </cell>
        </row>
        <row r="330">
          <cell r="A330" t="str">
            <v xml:space="preserve"> 100  Сосиски Баварушки, 0.6кг, БАВАРУШКА ПОКОМ, шт</v>
          </cell>
          <cell r="B330" t="str">
            <v>SU002285</v>
          </cell>
          <cell r="C330" t="str">
            <v>P002969</v>
          </cell>
          <cell r="D330">
            <v>4301051284</v>
          </cell>
          <cell r="E330">
            <v>4607091384352</v>
          </cell>
        </row>
        <row r="331">
          <cell r="A331" t="str">
            <v>Сосиски Баварушка Филейбургские со сливочным маслом газ 600г</v>
          </cell>
          <cell r="B331" t="str">
            <v>SU002285</v>
          </cell>
          <cell r="C331" t="str">
            <v>P002969</v>
          </cell>
          <cell r="D331">
            <v>4301051284</v>
          </cell>
          <cell r="E331">
            <v>4607091384352</v>
          </cell>
        </row>
        <row r="332">
          <cell r="A332" t="str">
            <v>Сосиски 0,6 кг Стародворье Баварушки</v>
          </cell>
          <cell r="B332" t="str">
            <v>SU002285</v>
          </cell>
          <cell r="C332" t="str">
            <v>P002969</v>
          </cell>
          <cell r="D332">
            <v>4301051284</v>
          </cell>
          <cell r="E332">
            <v>4607091384352</v>
          </cell>
        </row>
        <row r="333">
          <cell r="A333" t="str">
            <v>Вареные колбасы Дугушка со шпиком Дугушка Весовые Вектор Дугушка</v>
          </cell>
          <cell r="B333" t="str">
            <v>SU002182</v>
          </cell>
          <cell r="C333" t="str">
            <v>P004049</v>
          </cell>
          <cell r="D333">
            <v>4301011785</v>
          </cell>
          <cell r="E333">
            <v>4607091384437</v>
          </cell>
        </row>
        <row r="334">
          <cell r="A334" t="str">
            <v>Колбаса Дугушка со шпиком, ВЕС, ТМ Стародворье   ПОКОМ</v>
          </cell>
          <cell r="B334" t="str">
            <v>SU002182</v>
          </cell>
          <cell r="C334" t="str">
            <v>P004049</v>
          </cell>
          <cell r="D334">
            <v>4301011785</v>
          </cell>
          <cell r="E334">
            <v>4607091384437</v>
          </cell>
        </row>
        <row r="335">
          <cell r="A335" t="str">
            <v>Дуryшка со шпиком</v>
          </cell>
          <cell r="B335" t="str">
            <v>SU002182</v>
          </cell>
          <cell r="C335" t="str">
            <v>P004049</v>
          </cell>
          <cell r="D335">
            <v>4301011785</v>
          </cell>
          <cell r="E335">
            <v>4607091384437</v>
          </cell>
        </row>
        <row r="336">
          <cell r="A336" t="str">
            <v>Дугушка со шпиком</v>
          </cell>
          <cell r="B336" t="str">
            <v>SU002182</v>
          </cell>
          <cell r="C336" t="str">
            <v>P004049</v>
          </cell>
          <cell r="D336">
            <v>4301011785</v>
          </cell>
          <cell r="E336">
            <v>4607091384437</v>
          </cell>
        </row>
        <row r="337">
          <cell r="A337" t="str">
            <v>225 Вареные колбасы Дугушка со шпиком Дугушка Весовые Вектор Дугушка</v>
          </cell>
          <cell r="B337" t="str">
            <v>SU002182</v>
          </cell>
          <cell r="C337" t="str">
            <v>P004049</v>
          </cell>
          <cell r="D337">
            <v>4301011785</v>
          </cell>
          <cell r="E337">
            <v>4607091384437</v>
          </cell>
        </row>
        <row r="338">
          <cell r="A338" t="str">
            <v>225  Колбаса Дугушка со шпиком, ВЕС, ТМ Стародворье   ПОКОМ, кг</v>
          </cell>
          <cell r="B338" t="str">
            <v>SU002182</v>
          </cell>
          <cell r="C338" t="str">
            <v>P004049</v>
          </cell>
          <cell r="D338">
            <v>4301011785</v>
          </cell>
          <cell r="E338">
            <v>4607091384437</v>
          </cell>
        </row>
        <row r="339">
          <cell r="A339" t="str">
            <v xml:space="preserve"> 225  Колбаса Дугушка со шпиком, ВЕС, ТМ Стародворье   ПОКОМ</v>
          </cell>
          <cell r="B339" t="str">
            <v>SU002182</v>
          </cell>
          <cell r="C339" t="str">
            <v>P004049</v>
          </cell>
          <cell r="D339">
            <v>4301011785</v>
          </cell>
          <cell r="E339">
            <v>4607091384437</v>
          </cell>
        </row>
        <row r="340">
          <cell r="A340" t="str">
            <v>Сардельки стародворские с говядиной в обол. NDX, ВЕС. ПОКОМ</v>
          </cell>
          <cell r="B340" t="str">
            <v>SU000227</v>
          </cell>
          <cell r="C340" t="str">
            <v>P002536</v>
          </cell>
          <cell r="D340">
            <v>4301060308</v>
          </cell>
          <cell r="E340">
            <v>4607091384482</v>
          </cell>
        </row>
        <row r="341">
          <cell r="A341" t="str">
            <v>Сардельки стародворские с говядиной в обол. БОРДО NDX, ВЕС. ПОКОМ</v>
          </cell>
          <cell r="B341" t="str">
            <v>SU000227</v>
          </cell>
          <cell r="C341" t="str">
            <v>P002536</v>
          </cell>
          <cell r="D341">
            <v>4301060308</v>
          </cell>
          <cell r="E341">
            <v>4607091384482</v>
          </cell>
        </row>
        <row r="342">
          <cell r="A342" t="str">
            <v>Сардельки Стародворские с говядиной Бордо Весовые NDX мгс Стародворье</v>
          </cell>
          <cell r="B342" t="str">
            <v>SU000227</v>
          </cell>
          <cell r="C342" t="str">
            <v>P002536</v>
          </cell>
          <cell r="D342">
            <v>4301060308</v>
          </cell>
          <cell r="E342">
            <v>4607091384482</v>
          </cell>
        </row>
        <row r="343">
          <cell r="A343" t="str">
            <v>Сардельки Говяжьи Мясные н/о Стародвор. колбасы</v>
          </cell>
          <cell r="B343" t="str">
            <v>SU000227</v>
          </cell>
          <cell r="C343" t="str">
            <v>P002536</v>
          </cell>
          <cell r="D343">
            <v>4301060308</v>
          </cell>
          <cell r="E343">
            <v>4607091384482</v>
          </cell>
        </row>
        <row r="344">
          <cell r="A344" t="str">
            <v>Сардельки Мясные Говяжьи Стародворские колбасы</v>
          </cell>
          <cell r="B344" t="str">
            <v>SU000227</v>
          </cell>
          <cell r="C344" t="str">
            <v>P002536</v>
          </cell>
          <cell r="D344">
            <v>4301060308</v>
          </cell>
          <cell r="E344">
            <v>4607091384482</v>
          </cell>
        </row>
        <row r="345">
          <cell r="A345" t="str">
            <v>Сардельки с Говядиной н/о АКЦИЯ (Бордо), Кг</v>
          </cell>
          <cell r="B345" t="str">
            <v>SU000227</v>
          </cell>
          <cell r="C345" t="str">
            <v>P002536</v>
          </cell>
          <cell r="D345">
            <v>4301060308</v>
          </cell>
          <cell r="E345">
            <v>4607091384482</v>
          </cell>
        </row>
        <row r="346">
          <cell r="A346" t="str">
            <v>250  Сардельки стародворские с говядиной в обол. NDX, ВЕС. ПОКОМ, кг</v>
          </cell>
          <cell r="B346" t="str">
            <v>SU000227</v>
          </cell>
          <cell r="C346" t="str">
            <v>P002536</v>
          </cell>
          <cell r="D346">
            <v>4301060308</v>
          </cell>
          <cell r="E346">
            <v>4607091384482</v>
          </cell>
        </row>
        <row r="347">
          <cell r="A347" t="str">
            <v xml:space="preserve"> 250  Сардельки стародворские с говядиной в обол. NDX, ВЕС. ПОКОМ</v>
          </cell>
          <cell r="B347" t="str">
            <v>SU000227</v>
          </cell>
          <cell r="C347" t="str">
            <v>P002536</v>
          </cell>
          <cell r="D347">
            <v>4301060308</v>
          </cell>
          <cell r="E347">
            <v>4607091384482</v>
          </cell>
        </row>
        <row r="348">
          <cell r="B348" t="str">
            <v>SU002438</v>
          </cell>
          <cell r="C348" t="str">
            <v>P003163</v>
          </cell>
          <cell r="D348">
            <v>4301051364</v>
          </cell>
          <cell r="E348">
            <v>4607091384581</v>
          </cell>
        </row>
        <row r="349">
          <cell r="A349" t="str">
            <v>279  Колбаса Докторский гарант, Вязанка вектор, 0,4 кг.  ПОКОМ</v>
          </cell>
          <cell r="B349" t="str">
            <v>SU002312</v>
          </cell>
          <cell r="C349" t="str">
            <v>P003913</v>
          </cell>
          <cell r="D349">
            <v>4301011705</v>
          </cell>
          <cell r="E349">
            <v>4607091384604</v>
          </cell>
        </row>
        <row r="350">
          <cell r="A350" t="str">
            <v>Вареные колбасы Докторский гарант Вязанка Фикс.вес 0,4 Вектор Вязанка</v>
          </cell>
          <cell r="B350" t="str">
            <v>SU002312</v>
          </cell>
          <cell r="C350" t="str">
            <v>P003913</v>
          </cell>
          <cell r="D350">
            <v>4301011705</v>
          </cell>
          <cell r="E350">
            <v>4607091384604</v>
          </cell>
        </row>
        <row r="351">
          <cell r="A351" t="str">
            <v>Сардельки Сочные Особая Весовые NDX мгс Особый рецепт</v>
          </cell>
          <cell r="B351" t="str">
            <v>SU002287</v>
          </cell>
          <cell r="C351" t="str">
            <v>P002490</v>
          </cell>
          <cell r="D351">
            <v>4301060314</v>
          </cell>
          <cell r="E351">
            <v>4607091384673</v>
          </cell>
        </row>
        <row r="352">
          <cell r="A352" t="str">
            <v>Сардельки Сочные (Стародворье), кг</v>
          </cell>
          <cell r="B352" t="str">
            <v>SU002287</v>
          </cell>
          <cell r="C352" t="str">
            <v>P002490</v>
          </cell>
          <cell r="D352">
            <v>4301060314</v>
          </cell>
          <cell r="E352">
            <v>4607091384673</v>
          </cell>
        </row>
        <row r="353">
          <cell r="A353" t="str">
            <v>Сардельки Сочные (Стародворье), Кг</v>
          </cell>
          <cell r="B353" t="str">
            <v>SU002287</v>
          </cell>
          <cell r="C353" t="str">
            <v>P002490</v>
          </cell>
          <cell r="D353">
            <v>4301060314</v>
          </cell>
          <cell r="E353">
            <v>4607091384673</v>
          </cell>
        </row>
        <row r="354">
          <cell r="A354" t="str">
            <v>Сардельки Сочные ТМ Особый рецепт,   ПОКОМ, кг</v>
          </cell>
          <cell r="B354" t="str">
            <v>SU002287</v>
          </cell>
          <cell r="C354" t="str">
            <v>P002490</v>
          </cell>
          <cell r="D354">
            <v>4301060314</v>
          </cell>
          <cell r="E354">
            <v>4607091384673</v>
          </cell>
        </row>
        <row r="355">
          <cell r="A355" t="str">
            <v>249  Сардельки Сочные, ПОКОМ</v>
          </cell>
          <cell r="B355" t="str">
            <v>SU002287</v>
          </cell>
          <cell r="C355" t="str">
            <v>P002490</v>
          </cell>
          <cell r="D355">
            <v>4301060314</v>
          </cell>
          <cell r="E355">
            <v>4607091384673</v>
          </cell>
        </row>
        <row r="356">
          <cell r="A356" t="str">
            <v xml:space="preserve"> 248  Сардельки Сочные ТМ Особый рецепт,   ПОКОМ</v>
          </cell>
          <cell r="B356" t="str">
            <v>SU002287</v>
          </cell>
          <cell r="C356" t="str">
            <v>P002490</v>
          </cell>
          <cell r="D356">
            <v>4301060314</v>
          </cell>
          <cell r="E356">
            <v>4607091384673</v>
          </cell>
        </row>
        <row r="357">
          <cell r="A357" t="str">
            <v>Колбаса 0,4 кг Стародворье Особый рецепт Докторская оригинальная  в оболочке полиамид</v>
          </cell>
          <cell r="B357" t="str">
            <v>SU002462</v>
          </cell>
          <cell r="C357" t="str">
            <v>P002768</v>
          </cell>
          <cell r="D357">
            <v>4301011303</v>
          </cell>
          <cell r="E357">
            <v>4607091384680</v>
          </cell>
        </row>
        <row r="358">
          <cell r="A358" t="str">
            <v>343 Колбаса Докторская оригинальная ТМ Особый рецепт в оболочке полиамид 0,4 кг.  ПОКОМ</v>
          </cell>
          <cell r="B358" t="str">
            <v>SU002462</v>
          </cell>
          <cell r="C358" t="str">
            <v>P002768</v>
          </cell>
          <cell r="D358">
            <v>4301011303</v>
          </cell>
          <cell r="E358">
            <v>4607091384680</v>
          </cell>
        </row>
        <row r="359">
          <cell r="A359" t="str">
            <v>343 Колбаса Докторская оригинальная ТМ Особый рецепт в оболочке полиамид 0,4 кг.  ПОКОМ, шт</v>
          </cell>
          <cell r="B359" t="str">
            <v>SU002462</v>
          </cell>
          <cell r="C359" t="str">
            <v>P002768</v>
          </cell>
          <cell r="D359">
            <v>4301011303</v>
          </cell>
          <cell r="E359">
            <v>4607091384680</v>
          </cell>
        </row>
        <row r="360">
          <cell r="A360" t="str">
            <v>Колбаса вареная Докторская Оригинальная ТМ Особый рецепт полиамид ф/в 0,4 кг СК</v>
          </cell>
          <cell r="B360" t="str">
            <v>SU002462</v>
          </cell>
          <cell r="C360" t="str">
            <v>P002768</v>
          </cell>
          <cell r="D360">
            <v>4301011303</v>
          </cell>
          <cell r="E360">
            <v>4607091384680</v>
          </cell>
        </row>
        <row r="361">
          <cell r="A361" t="str">
            <v>Вареные колбасы Докторская оригинальная Особая Без свинины Фикс.вес 0,4 П/а Особый рецепт</v>
          </cell>
          <cell r="B361" t="str">
            <v>SU002462</v>
          </cell>
          <cell r="C361" t="str">
            <v>P002768</v>
          </cell>
          <cell r="D361">
            <v>4301011303</v>
          </cell>
          <cell r="E361">
            <v>4607091384680</v>
          </cell>
        </row>
        <row r="362">
          <cell r="A362" t="str">
            <v>Колбаса Докторская оригинальная Особая ТМ Особый рецепт,  0,4кг, ПОКОМ</v>
          </cell>
          <cell r="B362" t="str">
            <v>SU002462</v>
          </cell>
          <cell r="C362" t="str">
            <v>P002768</v>
          </cell>
          <cell r="D362">
            <v>4301011303</v>
          </cell>
          <cell r="E362">
            <v>4607091384680</v>
          </cell>
        </row>
        <row r="363">
          <cell r="A363" t="str">
            <v>288  Колбаса Докторская оригинальная Особая ТМ Особый рецепт,  0,4кг, ПОКОМ</v>
          </cell>
          <cell r="B363" t="str">
            <v>SU002462</v>
          </cell>
          <cell r="C363" t="str">
            <v>P002768</v>
          </cell>
          <cell r="D363">
            <v>4301011303</v>
          </cell>
          <cell r="E363">
            <v>4607091384680</v>
          </cell>
        </row>
        <row r="364">
          <cell r="A364" t="str">
            <v>Доктор Оригин без свин 400гр (Особый рецепт) 60 суток, шт</v>
          </cell>
          <cell r="B364" t="str">
            <v>SU002462</v>
          </cell>
          <cell r="C364" t="str">
            <v>P002768</v>
          </cell>
          <cell r="D364">
            <v>4301011303</v>
          </cell>
          <cell r="E364">
            <v>4607091384680</v>
          </cell>
        </row>
        <row r="365">
          <cell r="B365" t="str">
            <v>SU002307</v>
          </cell>
          <cell r="C365" t="str">
            <v>P002571</v>
          </cell>
          <cell r="D365">
            <v>4301031077</v>
          </cell>
          <cell r="E365">
            <v>4607091384703</v>
          </cell>
        </row>
        <row r="366">
          <cell r="A366" t="str">
            <v>Сервелат Запекушка с ГОВЯДИНОЙ в/к Вязанка Старод.колбасы</v>
          </cell>
          <cell r="B366" t="str">
            <v>SU002308</v>
          </cell>
          <cell r="C366" t="str">
            <v>P002572</v>
          </cell>
          <cell r="D366">
            <v>4301031078</v>
          </cell>
          <cell r="E366">
            <v>4607091384727</v>
          </cell>
        </row>
        <row r="367">
          <cell r="A367" t="str">
            <v>410 В/к колбасы Сервелат Запекуша с говядиной Вязанка Весовые П/а Вязанка  Поком</v>
          </cell>
          <cell r="B367" t="str">
            <v>SU002308</v>
          </cell>
          <cell r="C367" t="str">
            <v>P002572</v>
          </cell>
          <cell r="D367">
            <v>4301031078</v>
          </cell>
          <cell r="E367">
            <v>4607091384727</v>
          </cell>
        </row>
        <row r="368">
          <cell r="A368" t="str">
            <v>Колбаса Сервелат Запекуша с говядиной, Вязанка ВЕС,  ПОКОМ</v>
          </cell>
          <cell r="B368" t="str">
            <v>SU002308</v>
          </cell>
          <cell r="C368" t="str">
            <v>P002572</v>
          </cell>
          <cell r="D368">
            <v>4301031078</v>
          </cell>
          <cell r="E368">
            <v>4607091384727</v>
          </cell>
        </row>
        <row r="369">
          <cell r="A369" t="str">
            <v>036  Колбаса Сервелат Запекуша с сочным окороком, Вязанка 0,35кг,  ПОКОМ</v>
          </cell>
          <cell r="B369" t="str">
            <v>SU002309</v>
          </cell>
          <cell r="C369" t="str">
            <v>P002573</v>
          </cell>
          <cell r="D369">
            <v>4301031079</v>
          </cell>
          <cell r="E369">
            <v>4607091384734</v>
          </cell>
        </row>
        <row r="370">
          <cell r="A370" t="str">
            <v>В/к колбасы Сервелат Запекуша с сочным окороком Вязанка Фикс.вес 0,35 П/а Вязанка</v>
          </cell>
          <cell r="B370" t="str">
            <v>SU002309</v>
          </cell>
          <cell r="C370" t="str">
            <v>P002573</v>
          </cell>
          <cell r="D370">
            <v>4301031079</v>
          </cell>
          <cell r="E370">
            <v>4607091384734</v>
          </cell>
        </row>
        <row r="371">
          <cell r="A371" t="str">
            <v>340 Ветчина Запекуша с сочным окороком ТМ Стародворские колбасы ТС Вязанка в обо 0,42 кг. ПОКОМ</v>
          </cell>
          <cell r="B371" t="str">
            <v>SU002313</v>
          </cell>
          <cell r="C371" t="str">
            <v>P002583</v>
          </cell>
          <cell r="D371">
            <v>4301020183</v>
          </cell>
          <cell r="E371">
            <v>4607091384765</v>
          </cell>
        </row>
        <row r="372">
          <cell r="A372" t="str">
            <v>340 Ветчина Запекуша с сочным окороком ТМ Стародворские колбасы ТС Вязанка в обо 0,42 кг. ПОКОМ, шт</v>
          </cell>
          <cell r="B372" t="str">
            <v>SU002313</v>
          </cell>
          <cell r="C372" t="str">
            <v>P002583</v>
          </cell>
          <cell r="D372">
            <v>4301020183</v>
          </cell>
          <cell r="E372">
            <v>4607091384765</v>
          </cell>
        </row>
        <row r="373">
          <cell r="A373" t="str">
            <v>Ветчина 0,42 кг Стародворские колбасы Вязанка Запекуша с сочным окороком  в оболочке полиамид</v>
          </cell>
          <cell r="B373" t="str">
            <v>SU002313</v>
          </cell>
          <cell r="C373" t="str">
            <v>P002583</v>
          </cell>
          <cell r="D373">
            <v>4301020183</v>
          </cell>
          <cell r="E373">
            <v>4607091384765</v>
          </cell>
        </row>
        <row r="374">
          <cell r="A374" t="str">
            <v>Ветчины Запекуша с сочным окороком Вязанка Весовые П/а Вязанка</v>
          </cell>
          <cell r="B374" t="str">
            <v>SU002488</v>
          </cell>
          <cell r="C374" t="str">
            <v>P002800</v>
          </cell>
          <cell r="D374">
            <v>4301020189</v>
          </cell>
          <cell r="E374">
            <v>4607091384789</v>
          </cell>
        </row>
        <row r="375">
          <cell r="A375" t="str">
            <v xml:space="preserve"> 311 Ветчина Запекуша с сочным окороком Вязанка ВЕС  ПОКОМ</v>
          </cell>
          <cell r="B375" t="str">
            <v>SU002488</v>
          </cell>
          <cell r="C375" t="str">
            <v>P002800</v>
          </cell>
          <cell r="D375">
            <v>4301020189</v>
          </cell>
          <cell r="E375">
            <v>4607091384789</v>
          </cell>
        </row>
        <row r="376">
          <cell r="A376" t="str">
            <v>271  Колбаса Сервелат Левантский ТМ Особый Рецепт, ВЕС. ПОКОМ, кг</v>
          </cell>
          <cell r="B376" t="str">
            <v>SU002360</v>
          </cell>
          <cell r="C376" t="str">
            <v>P002629</v>
          </cell>
          <cell r="D376">
            <v>4301031139</v>
          </cell>
          <cell r="E376">
            <v>4607091384802</v>
          </cell>
        </row>
        <row r="377">
          <cell r="A377" t="str">
            <v>В/к колбасы Сервелат Левантский Особая Без свинины Весовые в/у Особый рецепт</v>
          </cell>
          <cell r="B377" t="str">
            <v>SU002360</v>
          </cell>
          <cell r="C377" t="str">
            <v>P002629</v>
          </cell>
          <cell r="D377">
            <v>4301031139</v>
          </cell>
          <cell r="E377">
            <v>4607091384802</v>
          </cell>
        </row>
        <row r="378">
          <cell r="A378" t="str">
            <v>Колбаса Сервелат Левантский ТМ Особый Рецепт, ВЕС. ПОКОМ</v>
          </cell>
          <cell r="B378" t="str">
            <v>SU002360</v>
          </cell>
          <cell r="C378" t="str">
            <v>P002629</v>
          </cell>
          <cell r="D378">
            <v>4301031139</v>
          </cell>
          <cell r="E378">
            <v>4607091384802</v>
          </cell>
        </row>
        <row r="379">
          <cell r="A379" t="str">
            <v>Сервелат Левантский в/к Особый рецепт (Стародворские колбасы)</v>
          </cell>
          <cell r="B379" t="str">
            <v>SU002360</v>
          </cell>
          <cell r="C379" t="str">
            <v>P002629</v>
          </cell>
          <cell r="D379">
            <v>4301031139</v>
          </cell>
          <cell r="E379">
            <v>4607091384802</v>
          </cell>
        </row>
        <row r="380">
          <cell r="A380" t="str">
            <v>Сервелат Левантский 0,7</v>
          </cell>
          <cell r="B380" t="str">
            <v>SU002360</v>
          </cell>
          <cell r="C380" t="str">
            <v>P002629</v>
          </cell>
          <cell r="D380">
            <v>4301031139</v>
          </cell>
          <cell r="E380">
            <v>4607091384802</v>
          </cell>
        </row>
        <row r="381">
          <cell r="A381" t="str">
            <v>К СЕРВЕЛАТ ЛЕВАНСКИЙ 0,7 ТМ ОР, кг</v>
          </cell>
          <cell r="B381" t="str">
            <v>SU002360</v>
          </cell>
          <cell r="C381" t="str">
            <v>P002629</v>
          </cell>
          <cell r="D381">
            <v>4301031139</v>
          </cell>
          <cell r="E381">
            <v>4607091384802</v>
          </cell>
        </row>
        <row r="382">
          <cell r="A382" t="str">
            <v>271  Колбаса Сервелат Левантский ТМ Особый Рецепт, ВЕС. ПОКОМ</v>
          </cell>
          <cell r="B382" t="str">
            <v>SU002360</v>
          </cell>
          <cell r="C382" t="str">
            <v>P002629</v>
          </cell>
          <cell r="D382">
            <v>4301031139</v>
          </cell>
          <cell r="E382">
            <v>4607091384802</v>
          </cell>
        </row>
        <row r="383">
          <cell r="A383" t="str">
            <v>Колбаса Сервелат Левантский ТМ Особый Рецепт, 0,35 ПОКОМ</v>
          </cell>
          <cell r="B383" t="str">
            <v>SU002361</v>
          </cell>
          <cell r="C383" t="str">
            <v>P002630</v>
          </cell>
          <cell r="D383">
            <v>4301031140</v>
          </cell>
          <cell r="E383">
            <v>4607091384826</v>
          </cell>
        </row>
        <row r="384">
          <cell r="A384" t="str">
            <v>360 Колбаса варено-копченая  Сервелат Левантский ТМ Особый Рецепт  0,35 кг  ПОКОМ</v>
          </cell>
          <cell r="B384" t="str">
            <v>SU002361</v>
          </cell>
          <cell r="C384" t="str">
            <v>P002630</v>
          </cell>
          <cell r="D384">
            <v>4301031140</v>
          </cell>
          <cell r="E384">
            <v>4607091384826</v>
          </cell>
        </row>
        <row r="385">
          <cell r="A385" t="str">
            <v>Колбаса варено-копченая из мяса птицы Сервелат Левантский ТМ Особый рецепт в/у ф/в 0,35 кг СК</v>
          </cell>
          <cell r="B385" t="str">
            <v>SU002361</v>
          </cell>
          <cell r="C385" t="str">
            <v>P002630</v>
          </cell>
          <cell r="D385">
            <v>4301031140</v>
          </cell>
          <cell r="E385">
            <v>4607091384826</v>
          </cell>
        </row>
        <row r="386">
          <cell r="A386" t="str">
            <v>В/к колбасы Сервелат Левантский Особая Без свинины Фикс.вес 0,35 в/у Особый рецепт</v>
          </cell>
          <cell r="B386" t="str">
            <v>SU002361</v>
          </cell>
          <cell r="C386" t="str">
            <v>P002630</v>
          </cell>
          <cell r="D386">
            <v>4301031140</v>
          </cell>
          <cell r="E386">
            <v>4607091384826</v>
          </cell>
        </row>
        <row r="387">
          <cell r="A387" t="str">
            <v>270  Колбаса Сервелат Филейный ТМ Особый Рецепт, ВЕС. ПОКОМ, кг</v>
          </cell>
          <cell r="B387" t="str">
            <v>SU002362</v>
          </cell>
          <cell r="C387" t="str">
            <v>P002631</v>
          </cell>
          <cell r="D387">
            <v>4301031141</v>
          </cell>
          <cell r="E387">
            <v>4607091384833</v>
          </cell>
        </row>
        <row r="388">
          <cell r="B388" t="str">
            <v>SU002364</v>
          </cell>
          <cell r="C388" t="str">
            <v>P002633</v>
          </cell>
          <cell r="D388">
            <v>4301031137</v>
          </cell>
          <cell r="E388">
            <v>4607091384857</v>
          </cell>
        </row>
        <row r="389">
          <cell r="A389" t="str">
            <v>Сосиски Вязанка Сливочные, Вязанка амицел ВЕС.ПОКОМ, кг</v>
          </cell>
          <cell r="B389" t="str">
            <v>SU001721</v>
          </cell>
          <cell r="C389" t="str">
            <v>P003905</v>
          </cell>
          <cell r="D389">
            <v>4301051612</v>
          </cell>
          <cell r="E389">
            <v>4607091385168</v>
          </cell>
        </row>
        <row r="390">
          <cell r="A390" t="str">
            <v>Сосиски  Вязанка Сливочные в оболочке МГС вес (Стародвор) 30 суток, кг</v>
          </cell>
          <cell r="B390" t="str">
            <v>SU001721</v>
          </cell>
          <cell r="C390" t="str">
            <v>P003905</v>
          </cell>
          <cell r="D390">
            <v>4301051612</v>
          </cell>
          <cell r="E390">
            <v>4607091385168</v>
          </cell>
        </row>
        <row r="391">
          <cell r="A391" t="str">
            <v>Сосиски Сливочные Вязанка Сливушки Весовые П/а мгс Вязанка</v>
          </cell>
          <cell r="B391" t="str">
            <v>SU001721</v>
          </cell>
          <cell r="C391" t="str">
            <v>P003905</v>
          </cell>
          <cell r="D391">
            <v>4301051612</v>
          </cell>
          <cell r="E391">
            <v>4607091385168</v>
          </cell>
        </row>
        <row r="392">
          <cell r="A392" t="str">
            <v>Сосиски Сливочные вязанка Стародворские колбасы</v>
          </cell>
          <cell r="B392" t="str">
            <v>SU001721</v>
          </cell>
          <cell r="C392" t="str">
            <v>P003905</v>
          </cell>
          <cell r="D392">
            <v>4301051612</v>
          </cell>
          <cell r="E392">
            <v>4607091385168</v>
          </cell>
        </row>
        <row r="393">
          <cell r="A393" t="str">
            <v>Сос Сливушки Вязанка Стародворские колбасы</v>
          </cell>
          <cell r="B393" t="str">
            <v>SU001721</v>
          </cell>
          <cell r="C393" t="str">
            <v>P003905</v>
          </cell>
          <cell r="D393">
            <v>4301051612</v>
          </cell>
          <cell r="E393">
            <v>4607091385168</v>
          </cell>
        </row>
        <row r="394">
          <cell r="A394" t="str">
            <v>Сосиски Сливушки (Вязанка), Кг</v>
          </cell>
          <cell r="B394" t="str">
            <v>SU001721</v>
          </cell>
          <cell r="C394" t="str">
            <v>P003905</v>
          </cell>
          <cell r="D394">
            <v>4301051612</v>
          </cell>
          <cell r="E394">
            <v>4607091385168</v>
          </cell>
        </row>
        <row r="395">
          <cell r="A395" t="str">
            <v>424 Сосиски Сливочные Вязанка Сливушки Весовые П/а мгс Вязанка  Поком</v>
          </cell>
          <cell r="B395" t="str">
            <v>SU001721</v>
          </cell>
          <cell r="C395" t="str">
            <v>P003905</v>
          </cell>
          <cell r="D395">
            <v>4301051612</v>
          </cell>
          <cell r="E395">
            <v>4607091385168</v>
          </cell>
        </row>
        <row r="396">
          <cell r="A396" t="str">
            <v>017  Сосиски Вязанка Сливочные, Вязанка амицел ВЕС.ПОКОМ, кг</v>
          </cell>
          <cell r="B396" t="str">
            <v>SU001721</v>
          </cell>
          <cell r="C396" t="str">
            <v>P003905</v>
          </cell>
          <cell r="D396">
            <v>4301051612</v>
          </cell>
          <cell r="E396">
            <v>4607091385168</v>
          </cell>
        </row>
        <row r="397">
          <cell r="A397" t="str">
            <v xml:space="preserve"> 017  Сосиски Вязанка Сливочные, Вязанка амицел ВЕС.ПОКОМ</v>
          </cell>
          <cell r="B397" t="str">
            <v>SU001721</v>
          </cell>
          <cell r="C397" t="str">
            <v>P003905</v>
          </cell>
          <cell r="D397">
            <v>4301051612</v>
          </cell>
          <cell r="E397">
            <v>4607091385168</v>
          </cell>
        </row>
        <row r="398">
          <cell r="A398" t="str">
            <v>Сосиски Рубленые, Вязанка вискофан  ВЕС.ПОКОМ</v>
          </cell>
          <cell r="B398" t="str">
            <v>SU001351</v>
          </cell>
          <cell r="C398" t="str">
            <v>P003904</v>
          </cell>
          <cell r="D398">
            <v>4301051611</v>
          </cell>
          <cell r="E398">
            <v>4607091385304</v>
          </cell>
        </row>
        <row r="399">
          <cell r="A399" t="str">
            <v>Сосиски Рубленые Вязанка Весовые п/а мгс Вязанка</v>
          </cell>
          <cell r="B399" t="str">
            <v>SU001351</v>
          </cell>
          <cell r="C399" t="str">
            <v>P003904</v>
          </cell>
          <cell r="D399">
            <v>4301051611</v>
          </cell>
          <cell r="E399">
            <v>4607091385304</v>
          </cell>
        </row>
        <row r="400">
          <cell r="A400" t="str">
            <v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v>
          </cell>
          <cell r="B400" t="str">
            <v>SU001351</v>
          </cell>
          <cell r="C400" t="str">
            <v>P003904</v>
          </cell>
          <cell r="D400">
            <v>4301051611</v>
          </cell>
          <cell r="E400">
            <v>4607091385304</v>
          </cell>
        </row>
        <row r="401">
          <cell r="A401" t="str">
            <v>Сосиски Рубленые вязанка Стародворские колбасы</v>
          </cell>
          <cell r="B401" t="str">
            <v>SU001351</v>
          </cell>
          <cell r="C401" t="str">
            <v>P003904</v>
          </cell>
          <cell r="D401">
            <v>4301051611</v>
          </cell>
          <cell r="E401">
            <v>4607091385304</v>
          </cell>
        </row>
        <row r="402">
          <cell r="A402" t="str">
            <v>Сосиски Рубленые (Вязанка), кг</v>
          </cell>
          <cell r="B402" t="str">
            <v>SU001351</v>
          </cell>
          <cell r="C402" t="str">
            <v>P003904</v>
          </cell>
          <cell r="D402">
            <v>4301051611</v>
          </cell>
          <cell r="E402">
            <v>4607091385304</v>
          </cell>
        </row>
        <row r="403">
          <cell r="A403" t="str">
            <v>Сосиски Рубленые Вязка Стародвор.Колбасы</v>
          </cell>
          <cell r="B403" t="str">
            <v>SU001351</v>
          </cell>
          <cell r="C403" t="str">
            <v>P003904</v>
          </cell>
          <cell r="D403">
            <v>4301051611</v>
          </cell>
          <cell r="E403">
            <v>4607091385304</v>
          </cell>
        </row>
        <row r="404">
          <cell r="A404" t="str">
            <v>Cосиски Вязанка Рубленные вес 1,3 (Стародвор) 30 суток,</v>
          </cell>
          <cell r="B404" t="str">
            <v>SU001351</v>
          </cell>
          <cell r="C404" t="str">
            <v>P003904</v>
          </cell>
          <cell r="D404">
            <v>4301051611</v>
          </cell>
          <cell r="E404">
            <v>4607091385304</v>
          </cell>
        </row>
        <row r="405">
          <cell r="A405" t="str">
            <v xml:space="preserve"> 018  Сосиски Рубленые, Вязанка вискофан  ВЕС.ПОКОМ</v>
          </cell>
          <cell r="B405" t="str">
            <v>SU001351</v>
          </cell>
          <cell r="C405" t="str">
            <v>P003904</v>
          </cell>
          <cell r="D405">
            <v>4301051611</v>
          </cell>
          <cell r="E405">
            <v>4607091385304</v>
          </cell>
        </row>
        <row r="406">
          <cell r="A406" t="str">
            <v>Сосиски Рубленые, Вязанка вискофан МГС, 0.5кг, ПОКОМ</v>
          </cell>
          <cell r="B406" t="str">
            <v>SU001354</v>
          </cell>
          <cell r="C406" t="str">
            <v>P003030</v>
          </cell>
          <cell r="D406">
            <v>4301051313</v>
          </cell>
          <cell r="E406">
            <v>4607091385427</v>
          </cell>
        </row>
        <row r="407">
          <cell r="A407" t="str">
            <v>Сосиски Рубленые Вязанка Фикс.вес 0,5 п/а мгс Вязанка</v>
          </cell>
          <cell r="B407" t="str">
            <v>SU001354</v>
          </cell>
          <cell r="C407" t="str">
            <v>P003030</v>
          </cell>
          <cell r="D407">
            <v>4301051313</v>
          </cell>
          <cell r="E407">
            <v>4607091385427</v>
          </cell>
        </row>
        <row r="408">
          <cell r="A408" t="str">
            <v>Сосиски Рубленные Стародворские колбасы вязанка 0.5кг</v>
          </cell>
          <cell r="B408" t="str">
            <v>SU001354</v>
          </cell>
          <cell r="C408" t="str">
            <v>P003030</v>
          </cell>
          <cell r="D408">
            <v>4301051313</v>
          </cell>
          <cell r="E408">
            <v>4607091385427</v>
          </cell>
        </row>
        <row r="409">
          <cell r="A409" t="str">
            <v>Сосиски Рубленные Стародворские колбасы вязанка 0,5кг</v>
          </cell>
          <cell r="B409" t="str">
            <v>SU001354</v>
          </cell>
          <cell r="C409" t="str">
            <v>P003030</v>
          </cell>
          <cell r="D409">
            <v>4301051313</v>
          </cell>
          <cell r="E409">
            <v>4607091385427</v>
          </cell>
        </row>
        <row r="410">
          <cell r="A410" t="str">
            <v xml:space="preserve"> 034  Сосиски Рубленые, Вязанка вискофан МГС, 0.5кг, ПОКОМ</v>
          </cell>
          <cell r="B410" t="str">
            <v>SU001354</v>
          </cell>
          <cell r="C410" t="str">
            <v>P003030</v>
          </cell>
          <cell r="D410">
            <v>4301051313</v>
          </cell>
          <cell r="E410">
            <v>4607091385427</v>
          </cell>
        </row>
        <row r="411">
          <cell r="A411" t="str">
            <v>Колбаса Докторская ГОСТ, Вязанка вектор,ВЕС. ПОКОМ, кг</v>
          </cell>
          <cell r="B411" t="str">
            <v>SU000722</v>
          </cell>
          <cell r="C411" t="str">
            <v>P003369</v>
          </cell>
          <cell r="D411">
            <v>4301011540</v>
          </cell>
          <cell r="E411">
            <v>4607091385670</v>
          </cell>
        </row>
        <row r="412">
          <cell r="A412" t="str">
            <v>Докторская варёная ГОСТ (Вязанка) , Кг</v>
          </cell>
          <cell r="B412" t="str">
            <v>SU000722</v>
          </cell>
          <cell r="C412" t="str">
            <v>P003369</v>
          </cell>
          <cell r="D412">
            <v>4301011540</v>
          </cell>
          <cell r="E412">
            <v>4607091385670</v>
          </cell>
        </row>
        <row r="413">
          <cell r="A413" t="str">
            <v>Колбаса Вязанка Докторская ГОСТ 1,3кг (Стародвор) 50 суток, кг</v>
          </cell>
          <cell r="B413" t="str">
            <v>SU000722</v>
          </cell>
          <cell r="C413" t="str">
            <v>P003369</v>
          </cell>
          <cell r="D413">
            <v>4301011540</v>
          </cell>
          <cell r="E413">
            <v>4607091385670</v>
          </cell>
        </row>
        <row r="414">
          <cell r="A414" t="str">
            <v>Вареные колбасы Докторская ГОСТ Вязанка Весовые Вектор Вязанка</v>
          </cell>
          <cell r="B414" t="str">
            <v>SU000722</v>
          </cell>
          <cell r="C414" t="str">
            <v>P003369</v>
          </cell>
          <cell r="D414">
            <v>4301011540</v>
          </cell>
          <cell r="E414">
            <v>4607091385670</v>
          </cell>
        </row>
        <row r="415">
          <cell r="A415" t="str">
            <v>ГОСТ Докторская вязанка Стародворские колбасы</v>
          </cell>
          <cell r="B415" t="str">
            <v>SU000722</v>
          </cell>
          <cell r="C415" t="str">
            <v>P003369</v>
          </cell>
          <cell r="D415">
            <v>4301011540</v>
          </cell>
          <cell r="E415">
            <v>4607091385670</v>
          </cell>
        </row>
        <row r="416">
          <cell r="A416" t="str">
            <v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v>
          </cell>
          <cell r="B416" t="str">
            <v>SU000722</v>
          </cell>
          <cell r="C416" t="str">
            <v>P003369</v>
          </cell>
          <cell r="D416">
            <v>4301011540</v>
          </cell>
          <cell r="E416">
            <v>4607091385670</v>
          </cell>
        </row>
        <row r="417">
          <cell r="A417" t="str">
            <v>005 Вареные колбасы Докторская ГОСТ Вязанка Весовые Вектор Вязанка</v>
          </cell>
          <cell r="B417" t="str">
            <v>SU000722</v>
          </cell>
          <cell r="C417" t="str">
            <v>P003369</v>
          </cell>
          <cell r="D417">
            <v>4301011540</v>
          </cell>
          <cell r="E417">
            <v>4607091385670</v>
          </cell>
        </row>
        <row r="418">
          <cell r="A418" t="str">
            <v>005  Колбаса Докторская ГОСТ, Вязанка вектор,ВЕС. ПОКОМ, кг</v>
          </cell>
          <cell r="B418" t="str">
            <v>SU000722</v>
          </cell>
          <cell r="C418" t="str">
            <v>P003369</v>
          </cell>
          <cell r="D418">
            <v>4301011540</v>
          </cell>
          <cell r="E418">
            <v>4607091385670</v>
          </cell>
        </row>
        <row r="419">
          <cell r="A419" t="str">
            <v xml:space="preserve"> 005  Колбаса Докторская ГОСТ, Вязанка вектор,ВЕС. ПОКОМ</v>
          </cell>
          <cell r="B419" t="str">
            <v>SU000722</v>
          </cell>
          <cell r="C419" t="str">
            <v>P003369</v>
          </cell>
          <cell r="D419">
            <v>4301011540</v>
          </cell>
          <cell r="E419">
            <v>4607091385670</v>
          </cell>
        </row>
        <row r="420">
          <cell r="A420" t="str">
            <v>Колбаса Вязанка Докторская ГОСТ 400гр (Стародвор) 50 суток, шт</v>
          </cell>
          <cell r="B420" t="str">
            <v>SU001485</v>
          </cell>
          <cell r="C420" t="str">
            <v>P003008</v>
          </cell>
          <cell r="D420">
            <v>4301011382</v>
          </cell>
          <cell r="E420">
            <v>4607091385687</v>
          </cell>
        </row>
        <row r="421">
          <cell r="A421" t="str">
            <v>Колбаса Докторская ГОСТ, Вязанка вектор, 0,4 кг, ПОКОМ, шт</v>
          </cell>
          <cell r="B421" t="str">
            <v>SU001485</v>
          </cell>
          <cell r="C421" t="str">
            <v>P003008</v>
          </cell>
          <cell r="D421">
            <v>4301011382</v>
          </cell>
          <cell r="E421">
            <v>4607091385687</v>
          </cell>
        </row>
        <row r="422">
          <cell r="A422" t="str">
            <v>Вареные колбасы Докторская ГОСТ Вязанка Фикс.вес 0,4 Вектор Вязанка</v>
          </cell>
          <cell r="B422" t="str">
            <v>SU001485</v>
          </cell>
          <cell r="C422" t="str">
            <v>P003008</v>
          </cell>
          <cell r="D422">
            <v>4301011382</v>
          </cell>
          <cell r="E422">
            <v>4607091385687</v>
          </cell>
        </row>
        <row r="423">
          <cell r="A423" t="str">
            <v>ГОСТ Докторская вязанка 0,4кг Стародворские колбасы</v>
          </cell>
          <cell r="B423" t="str">
            <v>SU001485</v>
          </cell>
          <cell r="C423" t="str">
            <v>P003008</v>
          </cell>
          <cell r="D423">
            <v>4301011382</v>
          </cell>
          <cell r="E423">
            <v>4607091385687</v>
          </cell>
        </row>
        <row r="424">
          <cell r="A424" t="str">
            <v>Колбаса Вязанка Докторкая ГОСТ 0.4</v>
          </cell>
          <cell r="B424" t="str">
            <v>SU001485</v>
          </cell>
          <cell r="C424" t="str">
            <v>P003008</v>
          </cell>
          <cell r="D424">
            <v>4301011382</v>
          </cell>
          <cell r="E424">
            <v>4607091385687</v>
          </cell>
        </row>
        <row r="425">
          <cell r="A425" t="str">
            <v>023  Колбаса Докторская ГОСТ, Вязанка вектор, 0,4 кг, ПОКОМ, шт</v>
          </cell>
          <cell r="B425" t="str">
            <v>SU001485</v>
          </cell>
          <cell r="C425" t="str">
            <v>P003008</v>
          </cell>
          <cell r="D425">
            <v>4301011382</v>
          </cell>
          <cell r="E425">
            <v>4607091385687</v>
          </cell>
        </row>
        <row r="426">
          <cell r="A426" t="str">
            <v>023 Колбаса Докторская ГОСТ, Вязанка вектор, 0,4 кг, ПОКОМ, шт</v>
          </cell>
          <cell r="B426" t="str">
            <v>SU001485</v>
          </cell>
          <cell r="C426" t="str">
            <v>P003008</v>
          </cell>
          <cell r="D426">
            <v>4301011382</v>
          </cell>
          <cell r="E426">
            <v>4607091385687</v>
          </cell>
        </row>
        <row r="427">
          <cell r="A427" t="str">
            <v>023  Колбаса Докторская ГОСТ, Вязанка вектор, 0,4 кг, ПОКОМ</v>
          </cell>
          <cell r="B427" t="str">
            <v>SU001485</v>
          </cell>
          <cell r="C427" t="str">
            <v>P003008</v>
          </cell>
          <cell r="D427">
            <v>4301011382</v>
          </cell>
          <cell r="E427">
            <v>4607091385687</v>
          </cell>
        </row>
        <row r="428">
          <cell r="A428" t="str">
            <v>Сосиски Молокуши (Вязанка Молочные) Вязанка Фикс.вес 0,45 П/а мгс Вязанка</v>
          </cell>
          <cell r="B428" t="str">
            <v>SU001718</v>
          </cell>
          <cell r="C428" t="str">
            <v>P003327</v>
          </cell>
          <cell r="D428">
            <v>4301051436</v>
          </cell>
          <cell r="E428">
            <v>4607091385731</v>
          </cell>
        </row>
        <row r="429">
          <cell r="A429" t="str">
            <v>Сосиски Вязанка Молочные, Вязанка вискофан МГС, 0.45кг, ПОКОМ, шт</v>
          </cell>
          <cell r="B429" t="str">
            <v>SU001718</v>
          </cell>
          <cell r="C429" t="str">
            <v>P003327</v>
          </cell>
          <cell r="D429">
            <v>4301051436</v>
          </cell>
          <cell r="E429">
            <v>4607091385731</v>
          </cell>
        </row>
        <row r="430">
          <cell r="A430" t="str">
            <v>Сосиски Молочные Вязанка 0.45 кг Стародворские колбасы</v>
          </cell>
          <cell r="B430" t="str">
            <v>SU001718</v>
          </cell>
          <cell r="C430" t="str">
            <v>P003327</v>
          </cell>
          <cell r="D430">
            <v>4301051436</v>
          </cell>
          <cell r="E430">
            <v>4607091385731</v>
          </cell>
        </row>
        <row r="431">
          <cell r="A431" t="str">
            <v>Сосиски Молочные Вязанка 0,45 кг Стародворские колбасы</v>
          </cell>
          <cell r="B431" t="str">
            <v>SU001718</v>
          </cell>
          <cell r="C431" t="str">
            <v>P003327</v>
          </cell>
          <cell r="D431">
            <v>4301051436</v>
          </cell>
          <cell r="E431">
            <v>4607091385731</v>
          </cell>
        </row>
        <row r="432">
          <cell r="A432" t="str">
            <v>Сосиски Молочные Вязанка молокуши 450гр МГС ц/о (Стародвор) 40 суток, шт</v>
          </cell>
          <cell r="B432" t="str">
            <v>SU001718</v>
          </cell>
          <cell r="C432" t="str">
            <v>P003327</v>
          </cell>
          <cell r="D432">
            <v>4301051436</v>
          </cell>
          <cell r="E432">
            <v>4607091385731</v>
          </cell>
        </row>
        <row r="433">
          <cell r="A433" t="str">
            <v>442 Сосиски Вязанка 450г Молокуши Молочные газ/ср  Поком</v>
          </cell>
          <cell r="B433" t="str">
            <v>SU001718</v>
          </cell>
          <cell r="C433" t="str">
            <v>P003327</v>
          </cell>
          <cell r="D433">
            <v>4301051436</v>
          </cell>
          <cell r="E433">
            <v>4607091385731</v>
          </cell>
        </row>
        <row r="434">
          <cell r="A434" t="str">
            <v>030 Сосиски Вязанка Молочные, Вязанка вискофан МГС, 0.45кг, ПОКОМ, шт</v>
          </cell>
          <cell r="B434" t="str">
            <v>SU001718</v>
          </cell>
          <cell r="C434" t="str">
            <v>P003327</v>
          </cell>
          <cell r="D434">
            <v>4301051436</v>
          </cell>
          <cell r="E434">
            <v>4607091385731</v>
          </cell>
        </row>
        <row r="435">
          <cell r="A435" t="str">
            <v xml:space="preserve"> 030  Сосиски Вязанка Молочные, Вязанка вискофан МГС, 0.45кг, ПОКОМ</v>
          </cell>
          <cell r="B435" t="str">
            <v>SU001718</v>
          </cell>
          <cell r="C435" t="str">
            <v>P003327</v>
          </cell>
          <cell r="D435">
            <v>4301051436</v>
          </cell>
          <cell r="E435">
            <v>4607091385731</v>
          </cell>
        </row>
        <row r="436">
          <cell r="A436" t="str">
            <v>Сосиски Вязанка Сливочные, Вязанка амицел МГС, 0.45кг, ПОКОМ, шт</v>
          </cell>
          <cell r="B436" t="str">
            <v>SU001720</v>
          </cell>
          <cell r="C436" t="str">
            <v>P003160</v>
          </cell>
          <cell r="D436">
            <v>4301051358</v>
          </cell>
          <cell r="E436">
            <v>4607091385748</v>
          </cell>
        </row>
        <row r="437">
          <cell r="A437" t="str">
            <v>Сосиски Сливочные вязанка 0.45 кг</v>
          </cell>
          <cell r="B437" t="str">
            <v>SU001720</v>
          </cell>
          <cell r="C437" t="str">
            <v>P003160</v>
          </cell>
          <cell r="D437">
            <v>4301051358</v>
          </cell>
          <cell r="E437">
            <v>4607091385748</v>
          </cell>
        </row>
        <row r="438">
          <cell r="A438" t="str">
            <v>Сосиски Сливочные Вязанка Сливушки 450гр МГС  (Стародвор) 40 суток, шт</v>
          </cell>
          <cell r="B438" t="str">
            <v>SU001720</v>
          </cell>
          <cell r="C438" t="str">
            <v>P003160</v>
          </cell>
          <cell r="D438">
            <v>4301051358</v>
          </cell>
          <cell r="E438">
            <v>4607091385748</v>
          </cell>
        </row>
        <row r="439">
          <cell r="A439" t="str">
            <v>Сосиски Сливочные Сливушки Фикс.вес 0,45 П/а мгс Вязанка</v>
          </cell>
          <cell r="B439" t="str">
            <v>SU001720</v>
          </cell>
          <cell r="C439" t="str">
            <v>P003160</v>
          </cell>
          <cell r="D439">
            <v>4301051358</v>
          </cell>
          <cell r="E439">
            <v>4607091385748</v>
          </cell>
        </row>
        <row r="440">
          <cell r="A440" t="str">
            <v>Сосиски Сливушки 0,450 гр ШТ (Вязанка), ШТ</v>
          </cell>
          <cell r="B440" t="str">
            <v>SU001720</v>
          </cell>
          <cell r="C440" t="str">
            <v>P003160</v>
          </cell>
          <cell r="D440">
            <v>4301051358</v>
          </cell>
          <cell r="E440">
            <v>4607091385748</v>
          </cell>
        </row>
        <row r="441">
          <cell r="A441" t="str">
            <v>032 Сосиски Вязанка Сливочные, Вязанка амицел МГС, 0.45кг, ПОКОМ, шт</v>
          </cell>
          <cell r="B441" t="str">
            <v>SU001720</v>
          </cell>
          <cell r="C441" t="str">
            <v>P003160</v>
          </cell>
          <cell r="D441">
            <v>4301051358</v>
          </cell>
          <cell r="E441">
            <v>4607091385748</v>
          </cell>
        </row>
        <row r="442">
          <cell r="A442" t="str">
            <v xml:space="preserve"> 032  Сосиски Вязанка Сливочные, Вязанка амицел МГС, 0.45кг, ПОКОМ</v>
          </cell>
          <cell r="B442" t="str">
            <v>SU001720</v>
          </cell>
          <cell r="C442" t="str">
            <v>P003160</v>
          </cell>
          <cell r="D442">
            <v>4301051358</v>
          </cell>
          <cell r="E442">
            <v>4607091385748</v>
          </cell>
        </row>
        <row r="443">
          <cell r="A443" t="str">
            <v>237  Колбаса Русская по-стародворски, ВЕС.  ПОКОМ, кг</v>
          </cell>
          <cell r="B443" t="str">
            <v>SU001792</v>
          </cell>
          <cell r="C443" t="str">
            <v>P001792</v>
          </cell>
          <cell r="D443">
            <v>4301011313</v>
          </cell>
          <cell r="E443">
            <v>4607091385984</v>
          </cell>
        </row>
        <row r="444">
          <cell r="A444" t="str">
            <v>237  Колбаса Русская по-стародворски, ВЕС.  ПОКОМ</v>
          </cell>
          <cell r="B444" t="str">
            <v>SU001792</v>
          </cell>
          <cell r="C444" t="str">
            <v>P001792</v>
          </cell>
          <cell r="D444">
            <v>4301011313</v>
          </cell>
          <cell r="E444">
            <v>4607091385984</v>
          </cell>
        </row>
        <row r="445">
          <cell r="A445" t="str">
            <v>Вареные колбасы Русская По-стародворски Фирменная Весовые П/а Стародворье</v>
          </cell>
          <cell r="B445" t="str">
            <v>SU001792</v>
          </cell>
          <cell r="C445" t="str">
            <v>P001792</v>
          </cell>
          <cell r="D445">
            <v>4301011313</v>
          </cell>
          <cell r="E445">
            <v>4607091385984</v>
          </cell>
        </row>
        <row r="446">
          <cell r="A446" t="str">
            <v>Русская "Фирменная" п1ам Стародворские колбасы</v>
          </cell>
          <cell r="B446" t="str">
            <v>SU001792</v>
          </cell>
          <cell r="C446" t="str">
            <v>P001792</v>
          </cell>
          <cell r="D446">
            <v>4301011313</v>
          </cell>
          <cell r="E446">
            <v>4607091385984</v>
          </cell>
        </row>
        <row r="447">
          <cell r="A447" t="str">
            <v>Русская "Фирменная" п/ам Стародворскме колбасы</v>
          </cell>
          <cell r="B447" t="str">
            <v>SU001792</v>
          </cell>
          <cell r="C447" t="str">
            <v>P001792</v>
          </cell>
          <cell r="D447">
            <v>4301011313</v>
          </cell>
          <cell r="E447">
            <v>4607091385984</v>
          </cell>
        </row>
        <row r="448">
          <cell r="A448" t="str">
            <v>Русская "Фирменная" п/ам Стародворские колбасы</v>
          </cell>
          <cell r="B448" t="str">
            <v>SU001792</v>
          </cell>
          <cell r="C448" t="str">
            <v>P001792</v>
          </cell>
          <cell r="D448">
            <v>4301011313</v>
          </cell>
          <cell r="E448">
            <v>4607091385984</v>
          </cell>
        </row>
        <row r="449">
          <cell r="A449" t="str">
            <v>Колбаса Русская по-стародворски, ВЕС.  ПОКОМ, кг</v>
          </cell>
          <cell r="B449" t="str">
            <v>SU001792</v>
          </cell>
          <cell r="C449" t="str">
            <v>P001792</v>
          </cell>
          <cell r="D449">
            <v>4301011313</v>
          </cell>
          <cell r="E449">
            <v>4607091385984</v>
          </cell>
        </row>
        <row r="450">
          <cell r="A450" t="str">
            <v>Колбаса Русская по-стародворски, ВЕС.  ПОКОМ</v>
          </cell>
          <cell r="B450" t="str">
            <v>SU001792</v>
          </cell>
          <cell r="C450" t="str">
            <v>P001792</v>
          </cell>
          <cell r="D450">
            <v>4301011313</v>
          </cell>
          <cell r="E450">
            <v>4607091385984</v>
          </cell>
        </row>
        <row r="451">
          <cell r="A451" t="str">
            <v>Колбаса Докторская стародворская ТМ Стародворье в оболочке амифлекс. Колбасное изделие вареное охлажденное ТУ ООО "Восходящая звезда"</v>
          </cell>
          <cell r="B451" t="str">
            <v>SU001777</v>
          </cell>
          <cell r="C451" t="str">
            <v>P002226</v>
          </cell>
          <cell r="D451">
            <v>4301011362</v>
          </cell>
          <cell r="E451">
            <v>4607091386004</v>
          </cell>
        </row>
        <row r="452">
          <cell r="A452" t="str">
            <v>222  Колбаса Докторская стародворская, ВЕС, ВсхЗв   ПОКОМ, кг</v>
          </cell>
          <cell r="B452" t="str">
            <v>SU001777</v>
          </cell>
          <cell r="C452" t="str">
            <v>P001777</v>
          </cell>
          <cell r="D452">
            <v>4301011308</v>
          </cell>
          <cell r="E452">
            <v>4607091386004</v>
          </cell>
        </row>
        <row r="453">
          <cell r="A453" t="str">
            <v>222 Колбаса Докторская стародворская, ВЕС, ВсхЗв   ПОКОМ, кг</v>
          </cell>
          <cell r="B453" t="str">
            <v>SU001777</v>
          </cell>
          <cell r="C453" t="str">
            <v>P001777</v>
          </cell>
          <cell r="D453">
            <v>4301011308</v>
          </cell>
          <cell r="E453">
            <v>4607091386004</v>
          </cell>
        </row>
        <row r="454">
          <cell r="A454" t="str">
            <v>Колбаса Докторская стародворская, ВЕС, ВсхЗв   ПОКОМ</v>
          </cell>
          <cell r="B454" t="str">
            <v>SU001777</v>
          </cell>
          <cell r="C454" t="str">
            <v>P001777</v>
          </cell>
          <cell r="D454">
            <v>4301011308</v>
          </cell>
          <cell r="E454">
            <v>4607091386004</v>
          </cell>
        </row>
        <row r="455">
          <cell r="A455" t="str">
            <v>Колбаса Докторская стародворская, ВЕС, ВсхЗв   ПОКОМ, кг</v>
          </cell>
          <cell r="B455" t="str">
            <v>SU001777</v>
          </cell>
          <cell r="C455" t="str">
            <v>P001777</v>
          </cell>
          <cell r="D455">
            <v>4301011308</v>
          </cell>
          <cell r="E455">
            <v>4607091386004</v>
          </cell>
        </row>
        <row r="456">
          <cell r="A456" t="str">
            <v>222  Колбаса Докторская стародворская, ВЕС, ВсхЗв   ПОКОМ.</v>
          </cell>
          <cell r="B456" t="str">
            <v>SU001777</v>
          </cell>
          <cell r="C456" t="str">
            <v>P001777</v>
          </cell>
          <cell r="D456">
            <v>4301011308</v>
          </cell>
          <cell r="E456">
            <v>4607091386004</v>
          </cell>
        </row>
        <row r="457">
          <cell r="A457" t="str">
            <v xml:space="preserve">Колбаса вареная Докторская стародворская ТМ Стародворье амифлекс вес </v>
          </cell>
          <cell r="B457" t="str">
            <v>SU001777</v>
          </cell>
          <cell r="C457" t="str">
            <v>P001777</v>
          </cell>
          <cell r="D457">
            <v>4301011308</v>
          </cell>
          <cell r="E457">
            <v>4607091386004</v>
          </cell>
        </row>
        <row r="458">
          <cell r="A458" t="str">
            <v>Вареные колбасы Докторская стародворская Бордо Весовые П/а Стародворье</v>
          </cell>
          <cell r="B458" t="str">
            <v>SU001777</v>
          </cell>
          <cell r="C458" t="str">
            <v>P001777</v>
          </cell>
          <cell r="D458">
            <v>4301011308</v>
          </cell>
          <cell r="E458">
            <v>4607091386004</v>
          </cell>
        </row>
        <row r="459">
          <cell r="A459" t="str">
            <v>Докторская стародворская ЗАО Стародворские кол6асы</v>
          </cell>
          <cell r="B459" t="str">
            <v>SU001777</v>
          </cell>
          <cell r="C459" t="str">
            <v>P001777</v>
          </cell>
          <cell r="D459">
            <v>4301011308</v>
          </cell>
          <cell r="E459">
            <v>4607091386004</v>
          </cell>
        </row>
        <row r="460">
          <cell r="A460" t="str">
            <v>Докторская стародворская ЗАО Стародворские - колбасы</v>
          </cell>
          <cell r="B460" t="str">
            <v>SU001777</v>
          </cell>
          <cell r="C460" t="str">
            <v>P001777</v>
          </cell>
          <cell r="D460">
            <v>4301011308</v>
          </cell>
          <cell r="E460">
            <v>4607091386004</v>
          </cell>
        </row>
        <row r="461">
          <cell r="A461" t="str">
            <v>Докторская стародворская ЗАО Стародворские колбасы</v>
          </cell>
          <cell r="B461" t="str">
            <v>SU001777</v>
          </cell>
          <cell r="C461" t="str">
            <v>P001777</v>
          </cell>
          <cell r="D461">
            <v>4301011308</v>
          </cell>
          <cell r="E461">
            <v>4607091386004</v>
          </cell>
        </row>
        <row r="462">
          <cell r="A462" t="str">
            <v>Докторская стародворская ЗАД Стародворские колбасы</v>
          </cell>
          <cell r="B462" t="str">
            <v>SU001777</v>
          </cell>
          <cell r="C462" t="str">
            <v>P001777</v>
          </cell>
          <cell r="D462">
            <v>4301011308</v>
          </cell>
          <cell r="E462">
            <v>4607091386004</v>
          </cell>
        </row>
        <row r="463">
          <cell r="A463" t="str">
            <v>Докторская стародворская ЗЛО Стародворские колбасы</v>
          </cell>
          <cell r="B463" t="str">
            <v>SU001777</v>
          </cell>
          <cell r="C463" t="str">
            <v>P001777</v>
          </cell>
          <cell r="D463">
            <v>4301011308</v>
          </cell>
          <cell r="E463">
            <v>4607091386004</v>
          </cell>
        </row>
        <row r="464">
          <cell r="A464" t="str">
            <v>Докторская Бордо вар п/а в/с Стародвор.колбасы</v>
          </cell>
          <cell r="B464" t="str">
            <v>SU001777</v>
          </cell>
          <cell r="C464" t="str">
            <v>P001777</v>
          </cell>
          <cell r="D464">
            <v>4301011308</v>
          </cell>
          <cell r="E464">
            <v>4607091386004</v>
          </cell>
        </row>
        <row r="465">
          <cell r="A465" t="str">
            <v>Докторская Вареная (Бордо) Стародворье, Кг</v>
          </cell>
          <cell r="B465" t="str">
            <v>SU001777</v>
          </cell>
          <cell r="C465" t="str">
            <v>P001777</v>
          </cell>
          <cell r="D465">
            <v>4301011308</v>
          </cell>
          <cell r="E465">
            <v>4607091386004</v>
          </cell>
        </row>
        <row r="466">
          <cell r="A466" t="str">
            <v>Колбаса Докторская стародворская, ВЕС   ц\о ПОКОМ</v>
          </cell>
          <cell r="B466" t="str">
            <v>SU001777</v>
          </cell>
          <cell r="C466" t="str">
            <v>P001777</v>
          </cell>
          <cell r="D466">
            <v>4301011308</v>
          </cell>
          <cell r="E466">
            <v>4607091386004</v>
          </cell>
        </row>
        <row r="467">
          <cell r="A467" t="str">
            <v>Колбаса вареная Докторская ТМ Стародворье вальсродер вес СК</v>
          </cell>
          <cell r="B467" t="str">
            <v>SU001777</v>
          </cell>
          <cell r="C467" t="str">
            <v>P001777</v>
          </cell>
          <cell r="D467">
            <v>4301011308</v>
          </cell>
          <cell r="E467">
            <v>4607091386004</v>
          </cell>
        </row>
        <row r="468">
          <cell r="A468" t="str">
            <v>Колбаса Докторская стародворская, фиброуз ВАКУУМ ВЕС, ТМ Стародворье ПОКОМ</v>
          </cell>
          <cell r="B468" t="str">
            <v>SU001777</v>
          </cell>
          <cell r="C468" t="str">
            <v>P001777</v>
          </cell>
          <cell r="D468">
            <v>4301011308</v>
          </cell>
          <cell r="E468">
            <v>4607091386004</v>
          </cell>
        </row>
        <row r="469">
          <cell r="A469" t="str">
            <v>441 Колбаса Стародворье Докторская стародворская Бордо вар п/а вес  Поком</v>
          </cell>
          <cell r="B469" t="str">
            <v>SU001777</v>
          </cell>
          <cell r="C469" t="str">
            <v>P001777</v>
          </cell>
          <cell r="D469">
            <v>4301011308</v>
          </cell>
          <cell r="E469">
            <v>4607091386004</v>
          </cell>
        </row>
        <row r="470">
          <cell r="A470" t="str">
            <v>223  Колбаса Докторская стародворская, фиброуз ВАКУУМ ВЕС, ТМ Стародворье ПОКОМ</v>
          </cell>
          <cell r="B470" t="str">
            <v>SU001777</v>
          </cell>
          <cell r="C470" t="str">
            <v>P001777</v>
          </cell>
          <cell r="D470">
            <v>4301011308</v>
          </cell>
          <cell r="E470">
            <v>4607091386004</v>
          </cell>
        </row>
        <row r="471">
          <cell r="A471" t="str">
            <v>222  Колбаса Докторская стародворская, ВЕС, ВсхЗв   ПОКОМ</v>
          </cell>
          <cell r="B471" t="str">
            <v>SU001777</v>
          </cell>
          <cell r="C471" t="str">
            <v>P001777</v>
          </cell>
          <cell r="D471">
            <v>4301011308</v>
          </cell>
          <cell r="E471">
            <v>4607091386004</v>
          </cell>
        </row>
        <row r="472">
          <cell r="A472" t="str">
            <v>Вареные колбасы Докторская стародворская Бордо Фикс.вес 0,5 Стародворье</v>
          </cell>
          <cell r="B472" t="str">
            <v>SU001800</v>
          </cell>
          <cell r="C472" t="str">
            <v>P001800</v>
          </cell>
          <cell r="D472">
            <v>4301011328</v>
          </cell>
          <cell r="E472">
            <v>4607091386011</v>
          </cell>
        </row>
        <row r="473">
          <cell r="A473" t="str">
            <v>Вареные колбасы Докторская стародворская Бордо Фикс.вес 0,5 П/а Стародворье</v>
          </cell>
          <cell r="B473" t="str">
            <v>SU001800</v>
          </cell>
          <cell r="C473" t="str">
            <v>P001800</v>
          </cell>
          <cell r="D473">
            <v>4301011328</v>
          </cell>
          <cell r="E473">
            <v>4607091386011</v>
          </cell>
        </row>
        <row r="474">
          <cell r="A474" t="str">
            <v>Колбаса 0,5 кг Стародворские колбасы Докторская  в оболочке амифлекс</v>
          </cell>
          <cell r="B474" t="str">
            <v>SU001800</v>
          </cell>
          <cell r="C474" t="str">
            <v>P001800</v>
          </cell>
          <cell r="D474">
            <v>4301011328</v>
          </cell>
          <cell r="E474">
            <v>4607091386011</v>
          </cell>
        </row>
        <row r="475">
          <cell r="A475" t="str">
            <v>Докторская мини ЗАО Стародворские колбасы</v>
          </cell>
          <cell r="B475" t="str">
            <v>SU001800</v>
          </cell>
          <cell r="C475" t="str">
            <v>P001800</v>
          </cell>
          <cell r="D475">
            <v>4301011328</v>
          </cell>
          <cell r="E475">
            <v>4607091386011</v>
          </cell>
        </row>
        <row r="476">
          <cell r="A476" t="str">
            <v>Докторская мини ЗА0 Стародворские колбасы</v>
          </cell>
          <cell r="B476" t="str">
            <v>SU001800</v>
          </cell>
          <cell r="C476" t="str">
            <v>P001800</v>
          </cell>
          <cell r="D476">
            <v>4301011328</v>
          </cell>
          <cell r="E476">
            <v>4607091386011</v>
          </cell>
        </row>
        <row r="477">
          <cell r="A477" t="str">
            <v>Докторская мини ЗЛО Стародворские колбасы</v>
          </cell>
          <cell r="B477" t="str">
            <v>SU001800</v>
          </cell>
          <cell r="C477" t="str">
            <v>P001800</v>
          </cell>
          <cell r="D477">
            <v>4301011328</v>
          </cell>
          <cell r="E477">
            <v>4607091386011</v>
          </cell>
        </row>
        <row r="478">
          <cell r="A478" t="str">
            <v>Докторская Бордо вар 500 гр Стародв.колбасы</v>
          </cell>
          <cell r="B478" t="str">
            <v>SU001800</v>
          </cell>
          <cell r="C478" t="str">
            <v>P001800</v>
          </cell>
          <cell r="D478">
            <v>4301011328</v>
          </cell>
          <cell r="E478">
            <v>4607091386011</v>
          </cell>
        </row>
        <row r="479">
          <cell r="A479" t="str">
            <v xml:space="preserve"> 060  Колбаса Докторская стародворская  0,5 кг,ПОКОМ, шт</v>
          </cell>
          <cell r="B479" t="str">
            <v>SU001800</v>
          </cell>
          <cell r="C479" t="str">
            <v>P001800</v>
          </cell>
          <cell r="D479">
            <v>4301011328</v>
          </cell>
          <cell r="E479">
            <v>4607091386011</v>
          </cell>
        </row>
        <row r="480">
          <cell r="A480" t="str">
            <v>Колбаса Докторская стародворская  0,5 кг,ПОКОМ, шт</v>
          </cell>
          <cell r="B480" t="str">
            <v>SU001800</v>
          </cell>
          <cell r="C480" t="str">
            <v>P001800</v>
          </cell>
          <cell r="D480">
            <v>4301011328</v>
          </cell>
          <cell r="E480">
            <v>4607091386011</v>
          </cell>
        </row>
        <row r="481">
          <cell r="A481" t="str">
            <v xml:space="preserve"> 060  Колбаса Докторская стародворская  0,5 кг,ПОКОМ</v>
          </cell>
          <cell r="B481" t="str">
            <v>SU001800</v>
          </cell>
          <cell r="C481" t="str">
            <v>P001800</v>
          </cell>
          <cell r="D481">
            <v>4301011328</v>
          </cell>
          <cell r="E481">
            <v>4607091386011</v>
          </cell>
        </row>
        <row r="482">
          <cell r="B482" t="str">
            <v>SU000058</v>
          </cell>
          <cell r="C482" t="str">
            <v>P002048</v>
          </cell>
          <cell r="D482">
            <v>4301011347</v>
          </cell>
          <cell r="E482">
            <v>4607091386073</v>
          </cell>
        </row>
        <row r="483">
          <cell r="A483" t="str">
            <v>Сосиски 0,5 кг Вязанка Фикс Венские NDX мгс 20 Стародворские колбасы м\уп</v>
          </cell>
          <cell r="B483" t="str">
            <v>SU001527</v>
          </cell>
          <cell r="C483" t="str">
            <v>P003992</v>
          </cell>
          <cell r="D483">
            <v>4301051648</v>
          </cell>
          <cell r="E483">
            <v>4607091386264</v>
          </cell>
        </row>
        <row r="484">
          <cell r="A484" t="str">
            <v>Сосиски Венские Вязанка Фикс.вес 0,5 NDX мгс Вязанка</v>
          </cell>
          <cell r="B484" t="str">
            <v>SU001527</v>
          </cell>
          <cell r="C484" t="str">
            <v>P003992</v>
          </cell>
          <cell r="D484">
            <v>4301051648</v>
          </cell>
          <cell r="E484">
            <v>4607091386264</v>
          </cell>
        </row>
        <row r="485">
          <cell r="A485" t="str">
            <v>Сосиски Венские, Вязанка NDX МГС, 0.5кг, ПОКОМ</v>
          </cell>
          <cell r="B485" t="str">
            <v>SU001527</v>
          </cell>
          <cell r="C485" t="str">
            <v>P003992</v>
          </cell>
          <cell r="D485">
            <v>4301051648</v>
          </cell>
          <cell r="E485">
            <v>4607091386264</v>
          </cell>
        </row>
        <row r="486">
          <cell r="A486" t="str">
            <v xml:space="preserve"> 029  Сосиски Венские, Вязанка NDX МГС, 0.5кг, ПОКОМ, шт</v>
          </cell>
          <cell r="B486" t="str">
            <v>SU001527</v>
          </cell>
          <cell r="C486" t="str">
            <v>P003992</v>
          </cell>
          <cell r="D486">
            <v>4301051648</v>
          </cell>
          <cell r="E486">
            <v>4607091386264</v>
          </cell>
        </row>
        <row r="487">
          <cell r="A487" t="str">
            <v xml:space="preserve"> 029  Сосиски Венские, Вязанка NDX МГС, 0.5кг, ПОКОМ</v>
          </cell>
          <cell r="B487" t="str">
            <v>SU001527</v>
          </cell>
          <cell r="C487" t="str">
            <v>P003992</v>
          </cell>
          <cell r="D487">
            <v>4301051648</v>
          </cell>
          <cell r="E487">
            <v>4607091386264</v>
          </cell>
        </row>
        <row r="488">
          <cell r="B488" t="str">
            <v>SU002216</v>
          </cell>
          <cell r="C488" t="str">
            <v>P002400</v>
          </cell>
          <cell r="D488">
            <v>4301011333</v>
          </cell>
          <cell r="E488">
            <v>4607091386516</v>
          </cell>
        </row>
        <row r="489">
          <cell r="A489" t="str">
            <v>344 Колбаса Салями Финская ТМ Стародворски колбасы ТС Вязанка в оболочке фиброуз в вак 0,35 кг ПОКОМ</v>
          </cell>
          <cell r="B489" t="str">
            <v>SU000665</v>
          </cell>
          <cell r="C489" t="str">
            <v>P002178</v>
          </cell>
          <cell r="D489">
            <v>4301030962</v>
          </cell>
          <cell r="E489">
            <v>4607091386547</v>
          </cell>
        </row>
        <row r="490">
          <cell r="A490" t="str">
            <v>344 Колбаса Салями Финская ТМ Стародворски колбасы ТС Вязанка в оболочке фиброуз в вак 0,35 кг ПОКОМ, шт</v>
          </cell>
          <cell r="B490" t="str">
            <v>SU000665</v>
          </cell>
          <cell r="C490" t="str">
            <v>P002178</v>
          </cell>
          <cell r="D490">
            <v>4301030962</v>
          </cell>
          <cell r="E490">
            <v>4607091386547</v>
          </cell>
        </row>
        <row r="491">
          <cell r="A491" t="str">
            <v>В/к колбасы Салями Финская Вязанка Фикс.вес 0,35 Фиброуз в/у Вязанка</v>
          </cell>
          <cell r="B491" t="str">
            <v>SU000665</v>
          </cell>
          <cell r="C491" t="str">
            <v>P002178</v>
          </cell>
          <cell r="D491">
            <v>4301030962</v>
          </cell>
          <cell r="E491">
            <v>4607091386547</v>
          </cell>
        </row>
        <row r="492">
          <cell r="A492" t="str">
            <v>Колбаса Салями Финская, Вязанка фиброуз в/у0.35кг, ТМ Старод. Колбасы</v>
          </cell>
          <cell r="B492" t="str">
            <v>SU000665</v>
          </cell>
          <cell r="C492" t="str">
            <v>P002178</v>
          </cell>
          <cell r="D492">
            <v>4301030962</v>
          </cell>
          <cell r="E492">
            <v>4607091386547</v>
          </cell>
        </row>
        <row r="493">
          <cell r="A493" t="str">
            <v>Колбаса 0,35 кг Вязанка Фикс Финская Фиброуз Стародворские колбасы В/к м\уп</v>
          </cell>
          <cell r="B493" t="str">
            <v>SU000665</v>
          </cell>
          <cell r="C493" t="str">
            <v>P002178</v>
          </cell>
          <cell r="D493">
            <v>4301030962</v>
          </cell>
          <cell r="E493">
            <v>4607091386547</v>
          </cell>
        </row>
        <row r="494">
          <cell r="A494" t="str">
            <v>Сервелат Запекушка с копч.Окороком в/к Вязанка (Стародв. колбасы)</v>
          </cell>
          <cell r="B494" t="str">
            <v>SU002310</v>
          </cell>
          <cell r="C494" t="str">
            <v>P002574</v>
          </cell>
          <cell r="D494">
            <v>4301031080</v>
          </cell>
          <cell r="E494">
            <v>4607091386745</v>
          </cell>
        </row>
        <row r="495">
          <cell r="A495" t="str">
            <v>Колбаса Сервелат Запекуша с сочным окороком, Вязанка ВЕС,  ПОКОМ</v>
          </cell>
          <cell r="B495" t="str">
            <v>SU002310</v>
          </cell>
          <cell r="C495" t="str">
            <v>P002574</v>
          </cell>
          <cell r="D495">
            <v>4301031080</v>
          </cell>
          <cell r="E495">
            <v>4607091386745</v>
          </cell>
        </row>
        <row r="496">
          <cell r="A496" t="str">
            <v>Сосиски Молокуши (Вязанка Молочные) Вязанка Весовые П/а мгс Вязанка</v>
          </cell>
          <cell r="B496" t="str">
            <v>SU001523</v>
          </cell>
          <cell r="C496" t="str">
            <v>P003328</v>
          </cell>
          <cell r="D496">
            <v>4301051437</v>
          </cell>
          <cell r="E496">
            <v>4607091386967</v>
          </cell>
        </row>
        <row r="497">
          <cell r="A497" t="str">
            <v>Сосиски Молочные Вязанка молокуши 1,3кг (Стародвор) 40 суток, кг</v>
          </cell>
          <cell r="B497" t="str">
            <v>SU001523</v>
          </cell>
          <cell r="C497" t="str">
            <v>P003691</v>
          </cell>
          <cell r="D497">
            <v>4301051543</v>
          </cell>
          <cell r="E497">
            <v>4607091386967</v>
          </cell>
        </row>
        <row r="498">
          <cell r="A498" t="str">
            <v>Сосиски Вязанка Молочные, Вязанка вискофан  ВЕС.ПОКОМ, кг</v>
          </cell>
          <cell r="B498" t="str">
            <v>SU001523</v>
          </cell>
          <cell r="C498" t="str">
            <v>P003691</v>
          </cell>
          <cell r="D498">
            <v>4301051543</v>
          </cell>
          <cell r="E498">
            <v>4607091386967</v>
          </cell>
        </row>
        <row r="499">
          <cell r="A499" t="str">
            <v>Сосиски Молочные (Вязанка), Кг</v>
          </cell>
          <cell r="B499" t="str">
            <v>SU001523</v>
          </cell>
          <cell r="C499" t="str">
            <v>P003691</v>
          </cell>
          <cell r="D499">
            <v>4301051543</v>
          </cell>
          <cell r="E499">
            <v>4607091386967</v>
          </cell>
        </row>
        <row r="500">
          <cell r="A500" t="str">
            <v>Сосиски Вязанка Молочные Стародворские колбасы</v>
          </cell>
          <cell r="B500" t="str">
            <v>SU001523</v>
          </cell>
          <cell r="C500" t="str">
            <v>P003691</v>
          </cell>
          <cell r="D500">
            <v>4301051543</v>
          </cell>
          <cell r="E500">
            <v>4607091386967</v>
          </cell>
        </row>
        <row r="501">
          <cell r="A501" t="str">
            <v>Сосиски Молочные (Молокуши) Вязка Стародворские колбасы</v>
          </cell>
          <cell r="B501" t="str">
            <v>SU001523</v>
          </cell>
          <cell r="C501" t="str">
            <v>P003691</v>
          </cell>
          <cell r="D501">
            <v>4301051543</v>
          </cell>
          <cell r="E501">
            <v>4607091386967</v>
          </cell>
        </row>
        <row r="502">
          <cell r="A502" t="str">
            <v>016 Сосиски Молокуши (Вязанка Молочные) Вязанка Весовые П/а мгс 40 Вязанка</v>
          </cell>
          <cell r="B502" t="str">
            <v>SU001523</v>
          </cell>
          <cell r="C502" t="str">
            <v>P003691</v>
          </cell>
          <cell r="D502">
            <v>4301051543</v>
          </cell>
          <cell r="E502">
            <v>4607091386967</v>
          </cell>
        </row>
        <row r="503">
          <cell r="A503" t="str">
            <v>016  Сосиски Вязанка Молочные, Вязанка вискофан  ВЕС.ПОКОМ, кг</v>
          </cell>
          <cell r="B503" t="str">
            <v>SU001523</v>
          </cell>
          <cell r="C503" t="str">
            <v>P003691</v>
          </cell>
          <cell r="D503">
            <v>4301051543</v>
          </cell>
          <cell r="E503">
            <v>4607091386967</v>
          </cell>
        </row>
        <row r="504">
          <cell r="A504" t="str">
            <v xml:space="preserve"> 016  Сосиски Вязанка Молочные, Вязанка вискофан  ВЕС.ПОКОМ</v>
          </cell>
          <cell r="B504" t="str">
            <v>SU001523</v>
          </cell>
          <cell r="C504" t="str">
            <v>P003691</v>
          </cell>
          <cell r="D504">
            <v>4301051543</v>
          </cell>
          <cell r="E504">
            <v>4607091386967</v>
          </cell>
        </row>
        <row r="505">
          <cell r="A505" t="str">
            <v>Колбаса Сервелат Зернистый, ВЕС.  ПОКОМ</v>
          </cell>
          <cell r="B505" t="str">
            <v>SU001820</v>
          </cell>
          <cell r="C505" t="str">
            <v>P001820</v>
          </cell>
          <cell r="D505">
            <v>4301030878</v>
          </cell>
          <cell r="E505">
            <v>4607091387193</v>
          </cell>
        </row>
        <row r="506">
          <cell r="A506" t="str">
            <v>Колбаса Сервелат Зернистый, ВЕС.  ПОКОМ, кг</v>
          </cell>
          <cell r="B506" t="str">
            <v>SU001820</v>
          </cell>
          <cell r="C506" t="str">
            <v>P001820</v>
          </cell>
          <cell r="D506">
            <v>4301030878</v>
          </cell>
          <cell r="E506">
            <v>4607091387193</v>
          </cell>
        </row>
        <row r="507">
          <cell r="A507" t="str">
            <v>В/к колбасы Зернистый Бордо Весовые Фиброуз в/у Стародворье</v>
          </cell>
          <cell r="B507" t="str">
            <v>SU001820</v>
          </cell>
          <cell r="C507" t="str">
            <v>P001820</v>
          </cell>
          <cell r="D507">
            <v>4301030878</v>
          </cell>
          <cell r="E507">
            <v>4607091387193</v>
          </cell>
        </row>
        <row r="508">
          <cell r="A508" t="str">
            <v>Сервелат Зернистый п/к Стародворские колбасы</v>
          </cell>
          <cell r="B508" t="str">
            <v>SU001820</v>
          </cell>
          <cell r="C508" t="str">
            <v>P001820</v>
          </cell>
          <cell r="D508">
            <v>4301030878</v>
          </cell>
          <cell r="E508">
            <v>4607091387193</v>
          </cell>
        </row>
        <row r="509">
          <cell r="A509" t="str">
            <v>Сервелат Зернистым п/к Стародворские колбасы</v>
          </cell>
          <cell r="B509" t="str">
            <v>SU001820</v>
          </cell>
          <cell r="C509" t="str">
            <v>P001820</v>
          </cell>
          <cell r="D509">
            <v>4301030878</v>
          </cell>
          <cell r="E509">
            <v>4607091387193</v>
          </cell>
        </row>
        <row r="510">
          <cell r="A510" t="str">
            <v>Сервелат Зернистый в/к Стародвор. колбасы</v>
          </cell>
          <cell r="B510" t="str">
            <v>SU001820</v>
          </cell>
          <cell r="C510" t="str">
            <v>P001820</v>
          </cell>
          <cell r="D510">
            <v>4301030878</v>
          </cell>
          <cell r="E510">
            <v>4607091387193</v>
          </cell>
        </row>
        <row r="511">
          <cell r="A511" t="str">
            <v>Сервелат Зернистый пек Стародворские колбасы</v>
          </cell>
          <cell r="B511" t="str">
            <v>SU001820</v>
          </cell>
          <cell r="C511" t="str">
            <v>P001820</v>
          </cell>
          <cell r="D511">
            <v>4301030878</v>
          </cell>
          <cell r="E511">
            <v>4607091387193</v>
          </cell>
        </row>
        <row r="512">
          <cell r="A512" t="str">
            <v>Сервелат Зернистый Стародворье</v>
          </cell>
          <cell r="B512" t="str">
            <v>SU001820</v>
          </cell>
          <cell r="C512" t="str">
            <v>P001820</v>
          </cell>
          <cell r="D512">
            <v>4301030878</v>
          </cell>
          <cell r="E512">
            <v>4607091387193</v>
          </cell>
        </row>
        <row r="513">
          <cell r="A513" t="str">
            <v>Сервелат Зернистый Стародворье (Бордо) в/к в/у, Кг</v>
          </cell>
          <cell r="B513" t="str">
            <v>SU001820</v>
          </cell>
          <cell r="C513" t="str">
            <v>P001820</v>
          </cell>
          <cell r="D513">
            <v>4301030878</v>
          </cell>
          <cell r="E513">
            <v>4607091387193</v>
          </cell>
        </row>
        <row r="514">
          <cell r="A514" t="str">
            <v>243  Колбаса Сервелат Зернистый, ВЕС.  ПОКОМ, кг</v>
          </cell>
          <cell r="B514" t="str">
            <v>SU001820</v>
          </cell>
          <cell r="C514" t="str">
            <v>P001820</v>
          </cell>
          <cell r="D514">
            <v>4301030878</v>
          </cell>
          <cell r="E514">
            <v>4607091387193</v>
          </cell>
        </row>
        <row r="515">
          <cell r="A515" t="str">
            <v xml:space="preserve"> 243  Колбаса Сервелат Зернистый, ВЕС.  ПОКОМ</v>
          </cell>
          <cell r="B515" t="str">
            <v>SU001820</v>
          </cell>
          <cell r="C515" t="str">
            <v>P001820</v>
          </cell>
          <cell r="D515">
            <v>4301030878</v>
          </cell>
          <cell r="E515">
            <v>4607091387193</v>
          </cell>
        </row>
        <row r="516">
          <cell r="A516" t="str">
            <v>Колбаса варено-копченая Сервелат Кремлевский ТМ Стародворье фиброуз в/у вес СК2</v>
          </cell>
          <cell r="B516" t="str">
            <v>SU001822</v>
          </cell>
          <cell r="C516" t="str">
            <v>P003013</v>
          </cell>
          <cell r="D516">
            <v>4301031153</v>
          </cell>
          <cell r="E516">
            <v>4607091387230</v>
          </cell>
        </row>
        <row r="517">
          <cell r="A517" t="str">
            <v>244  Колбаса Сервелат Кремлевский, ВЕС. ПОКОМ, кг</v>
          </cell>
          <cell r="B517" t="str">
            <v>SU001822</v>
          </cell>
          <cell r="C517" t="str">
            <v>P003013</v>
          </cell>
          <cell r="D517">
            <v>4301031153</v>
          </cell>
          <cell r="E517">
            <v>4607091387230</v>
          </cell>
        </row>
        <row r="518">
          <cell r="A518" t="str">
            <v>244  Колбаса Сервелат Кремлевский, ВЕС. ПОКОМ.</v>
          </cell>
          <cell r="B518" t="str">
            <v>SU001822</v>
          </cell>
          <cell r="C518" t="str">
            <v>P003013</v>
          </cell>
          <cell r="D518">
            <v>4301031153</v>
          </cell>
          <cell r="E518">
            <v>4607091387230</v>
          </cell>
        </row>
        <row r="519">
          <cell r="A519" t="str">
            <v>В/к колбасы Кремлевский Бордо Весовые Фиброуз в/у Стародворье</v>
          </cell>
          <cell r="B519" t="str">
            <v>SU001822</v>
          </cell>
          <cell r="C519" t="str">
            <v>P003013</v>
          </cell>
          <cell r="D519">
            <v>4301031153</v>
          </cell>
          <cell r="E519">
            <v>4607091387230</v>
          </cell>
        </row>
        <row r="520">
          <cell r="A520" t="str">
            <v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v>
          </cell>
          <cell r="B520" t="str">
            <v>SU001822</v>
          </cell>
          <cell r="C520" t="str">
            <v>P003013</v>
          </cell>
          <cell r="D520">
            <v>4301031153</v>
          </cell>
          <cell r="E520">
            <v>4607091387230</v>
          </cell>
        </row>
        <row r="521">
          <cell r="A521" t="str">
            <v>Сервелат Кремлёвский Стародворье (Бордо) в/к в/у, Кг</v>
          </cell>
          <cell r="B521" t="str">
            <v>SU001822</v>
          </cell>
          <cell r="C521" t="str">
            <v>P003013</v>
          </cell>
          <cell r="D521">
            <v>4301031153</v>
          </cell>
          <cell r="E521">
            <v>4607091387230</v>
          </cell>
        </row>
        <row r="522">
          <cell r="A522" t="str">
            <v>Сервелат Кремлёвский в/к Стародвор. колбасы</v>
          </cell>
          <cell r="B522" t="str">
            <v>SU001822</v>
          </cell>
          <cell r="C522" t="str">
            <v>P003013</v>
          </cell>
          <cell r="D522">
            <v>4301031153</v>
          </cell>
          <cell r="E522">
            <v>4607091387230</v>
          </cell>
        </row>
        <row r="523">
          <cell r="A523" t="str">
            <v>Сервелат Кремлевский в/к Стародворские колбасы</v>
          </cell>
          <cell r="B523" t="str">
            <v>SU001822</v>
          </cell>
          <cell r="C523" t="str">
            <v>P003013</v>
          </cell>
          <cell r="D523">
            <v>4301031153</v>
          </cell>
          <cell r="E523">
            <v>4607091387230</v>
          </cell>
        </row>
        <row r="524">
          <cell r="A524" t="str">
            <v>Сервелат Кремлевский Стародворье</v>
          </cell>
          <cell r="B524" t="str">
            <v>SU001822</v>
          </cell>
          <cell r="C524" t="str">
            <v>P003013</v>
          </cell>
          <cell r="D524">
            <v>4301031153</v>
          </cell>
          <cell r="E524">
            <v>4607091387230</v>
          </cell>
        </row>
        <row r="525">
          <cell r="A525" t="str">
            <v>Сервелат Кремлевский в/к 700гр (Стародворье) 40 суток, кг</v>
          </cell>
          <cell r="B525" t="str">
            <v>SU001822</v>
          </cell>
          <cell r="C525" t="str">
            <v>P003013</v>
          </cell>
          <cell r="D525">
            <v>4301031153</v>
          </cell>
          <cell r="E525">
            <v>4607091387230</v>
          </cell>
        </row>
        <row r="526">
          <cell r="A526" t="str">
            <v>Колбаса Сервелат Кремлевский, ВЕС. ПОКОМ</v>
          </cell>
          <cell r="B526" t="str">
            <v>SU001822</v>
          </cell>
          <cell r="C526" t="str">
            <v>P003013</v>
          </cell>
          <cell r="D526">
            <v>4301031153</v>
          </cell>
          <cell r="E526">
            <v>4607091387230</v>
          </cell>
        </row>
        <row r="527">
          <cell r="A527" t="str">
            <v>Колбаса Сервелат Кремлевский, ВЕС. ПОКОМ, кг</v>
          </cell>
          <cell r="B527" t="str">
            <v>SU001822</v>
          </cell>
          <cell r="C527" t="str">
            <v>P003013</v>
          </cell>
          <cell r="D527">
            <v>4301031153</v>
          </cell>
          <cell r="E527">
            <v>4607091387230</v>
          </cell>
        </row>
        <row r="528">
          <cell r="A528" t="str">
            <v>244  Колбаса Сервелат Кремлевский, ВЕС. ПОКОМ</v>
          </cell>
          <cell r="B528" t="str">
            <v>SU001822</v>
          </cell>
          <cell r="C528" t="str">
            <v>P003013</v>
          </cell>
          <cell r="D528">
            <v>4301031153</v>
          </cell>
          <cell r="E528">
            <v>4607091387230</v>
          </cell>
        </row>
        <row r="529">
          <cell r="A529" t="str">
            <v>Колбаса Сервелат Кремлевский кг, ПОКОМ</v>
          </cell>
          <cell r="B529" t="str">
            <v>SU001822</v>
          </cell>
          <cell r="C529" t="str">
            <v>P003013</v>
          </cell>
          <cell r="D529">
            <v>4301031153</v>
          </cell>
          <cell r="E529">
            <v>4607091387230</v>
          </cell>
        </row>
        <row r="530">
          <cell r="A530" t="str">
            <v>Колбаса Сервелат Кремлевский,  0.35 кг, ПОКОМ</v>
          </cell>
          <cell r="B530" t="str">
            <v>SU002579</v>
          </cell>
          <cell r="C530" t="str">
            <v>P003012</v>
          </cell>
          <cell r="D530">
            <v>4301031152</v>
          </cell>
          <cell r="E530">
            <v>4607091387285</v>
          </cell>
        </row>
        <row r="531">
          <cell r="A531" t="str">
            <v>В/к колбасы Кремлевский срез Бордо Фикс.вес 0,35 Фиброуз в/у Стародворье</v>
          </cell>
          <cell r="B531" t="str">
            <v>SU002579</v>
          </cell>
          <cell r="C531" t="str">
            <v>P003012</v>
          </cell>
          <cell r="D531">
            <v>4301031152</v>
          </cell>
          <cell r="E531">
            <v>4607091387285</v>
          </cell>
        </row>
        <row r="532">
          <cell r="A532" t="str">
            <v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v>
          </cell>
          <cell r="B532" t="str">
            <v>SU002579</v>
          </cell>
          <cell r="C532" t="str">
            <v>P003012</v>
          </cell>
          <cell r="D532">
            <v>4301031152</v>
          </cell>
          <cell r="E532">
            <v>4607091387285</v>
          </cell>
        </row>
        <row r="533">
          <cell r="A533" t="str">
            <v>Мини Сервелат Кремлевский 0,З5 Стародворские колбасы</v>
          </cell>
          <cell r="B533" t="str">
            <v>SU002579</v>
          </cell>
          <cell r="C533" t="str">
            <v>P003012</v>
          </cell>
          <cell r="D533">
            <v>4301031152</v>
          </cell>
          <cell r="E533">
            <v>4607091387285</v>
          </cell>
        </row>
        <row r="534">
          <cell r="A534" t="str">
            <v>Мини Сервелат Кремлевский 035 Стародворские колбасы</v>
          </cell>
          <cell r="B534" t="str">
            <v>SU002579</v>
          </cell>
          <cell r="C534" t="str">
            <v>P003012</v>
          </cell>
          <cell r="D534">
            <v>4301031152</v>
          </cell>
          <cell r="E534">
            <v>4607091387285</v>
          </cell>
        </row>
        <row r="535">
          <cell r="A535" t="str">
            <v>Мини Сервелат Кремлевский 0.35 Стародворские колбасы</v>
          </cell>
          <cell r="B535" t="str">
            <v>SU002579</v>
          </cell>
          <cell r="C535" t="str">
            <v>P003012</v>
          </cell>
          <cell r="D535">
            <v>4301031152</v>
          </cell>
          <cell r="E535">
            <v>4607091387285</v>
          </cell>
        </row>
        <row r="536">
          <cell r="A536" t="str">
            <v>Мини Сервелат Кремлевский 0,35 Стародворские колбасы</v>
          </cell>
          <cell r="B536" t="str">
            <v>SU002579</v>
          </cell>
          <cell r="C536" t="str">
            <v>P003012</v>
          </cell>
          <cell r="D536">
            <v>4301031152</v>
          </cell>
          <cell r="E536">
            <v>4607091387285</v>
          </cell>
        </row>
        <row r="537">
          <cell r="A537" t="str">
            <v>Сервелат Кремлевский в/к 350гр (Стародворье) 40 суток, кг Срез</v>
          </cell>
          <cell r="B537" t="str">
            <v>SU002579</v>
          </cell>
          <cell r="C537" t="str">
            <v>P003012</v>
          </cell>
          <cell r="D537">
            <v>4301031152</v>
          </cell>
          <cell r="E537">
            <v>4607091387285</v>
          </cell>
        </row>
        <row r="538">
          <cell r="A538" t="str">
            <v>Колбаса Сервелат Кремлевский,  0.35 кг, ПОКОМ, шт</v>
          </cell>
          <cell r="B538" t="str">
            <v>SU002579</v>
          </cell>
          <cell r="C538" t="str">
            <v>P003012</v>
          </cell>
          <cell r="D538">
            <v>4301031152</v>
          </cell>
          <cell r="E538">
            <v>4607091387285</v>
          </cell>
        </row>
        <row r="539">
          <cell r="A539" t="str">
            <v>079  Колбаса Сервелат Кремлевский,  0.35 кг, ПОКОМ</v>
          </cell>
          <cell r="B539" t="str">
            <v>SU002579</v>
          </cell>
          <cell r="C539" t="str">
            <v>P003012</v>
          </cell>
          <cell r="D539">
            <v>4301031152</v>
          </cell>
          <cell r="E539">
            <v>4607091387285</v>
          </cell>
        </row>
        <row r="540">
          <cell r="A540" t="str">
            <v>245  Колбаса Сервелатная по-стародворски, Фирм. фиброуз в/у ВЕС, ТМ Стародворье</v>
          </cell>
          <cell r="B540" t="str">
            <v>SU001801</v>
          </cell>
          <cell r="C540" t="str">
            <v>P003014</v>
          </cell>
          <cell r="D540">
            <v>4301031154</v>
          </cell>
          <cell r="E540">
            <v>4607091387292</v>
          </cell>
        </row>
        <row r="541">
          <cell r="A541" t="str">
            <v>Вареные колбасы Докторская традиционная Бордо Фикс.вес 0,5 П/а Стародворье</v>
          </cell>
          <cell r="B541" t="str">
            <v>SU001805</v>
          </cell>
          <cell r="C541" t="str">
            <v>P001805</v>
          </cell>
          <cell r="D541">
            <v>4301011329</v>
          </cell>
          <cell r="E541">
            <v>4607091387308</v>
          </cell>
        </row>
        <row r="542">
          <cell r="A542" t="str">
            <v>Колбаса варено-копченая Сервелатная по-стародворски ТМ Стародворье ТС Фирменная фиброуз в/у ф/в 0,7 кг СК</v>
          </cell>
          <cell r="B542" t="str">
            <v>SU000231</v>
          </cell>
          <cell r="C542" t="str">
            <v>P003015</v>
          </cell>
          <cell r="D542">
            <v>4301031155</v>
          </cell>
          <cell r="E542">
            <v>4607091387315</v>
          </cell>
        </row>
        <row r="543">
          <cell r="A543" t="str">
            <v>Колбаса Молочная стародворская ТМ Стародворье в оболочке амифлекс (бордо)</v>
          </cell>
          <cell r="B543" t="str">
            <v>SU001780</v>
          </cell>
          <cell r="C543" t="str">
            <v>P001780</v>
          </cell>
          <cell r="D543">
            <v>4301010928</v>
          </cell>
          <cell r="E543">
            <v>4607091387322</v>
          </cell>
        </row>
        <row r="544">
          <cell r="A544" t="str">
            <v>Колбаса Молочная стародворская, амифлекс, ВЕС, ТМ Стародворье</v>
          </cell>
          <cell r="B544" t="str">
            <v>SU001780</v>
          </cell>
          <cell r="C544" t="str">
            <v>P001780</v>
          </cell>
          <cell r="D544">
            <v>4301010928</v>
          </cell>
          <cell r="E544">
            <v>4607091387322</v>
          </cell>
        </row>
        <row r="545">
          <cell r="A545" t="str">
            <v>264 Вареные колбасы Молочная Стародворская Бордо Весовые П/а 55 Стародворье</v>
          </cell>
          <cell r="B545" t="str">
            <v>SU001780</v>
          </cell>
          <cell r="C545" t="str">
            <v>P001780</v>
          </cell>
          <cell r="D545">
            <v>4301010928</v>
          </cell>
          <cell r="E545">
            <v>4607091387322</v>
          </cell>
        </row>
        <row r="546">
          <cell r="A546" t="str">
            <v xml:space="preserve"> 264  Колбаса Молочная стародворская, амифлекс, ВЕС, ТМ Стародворье  ПОКОМ</v>
          </cell>
          <cell r="B546" t="str">
            <v>SU001780</v>
          </cell>
          <cell r="C546" t="str">
            <v>P001780</v>
          </cell>
          <cell r="D546">
            <v>4301010928</v>
          </cell>
          <cell r="E546">
            <v>4607091387322</v>
          </cell>
        </row>
        <row r="547">
          <cell r="A547" t="str">
            <v>Вареные колбасы Молочная Бордо Весовые П/а Стародворье</v>
          </cell>
          <cell r="B547" t="str">
            <v>SU001780</v>
          </cell>
          <cell r="C547" t="str">
            <v>P001780</v>
          </cell>
          <cell r="D547">
            <v>4301010928</v>
          </cell>
          <cell r="E547">
            <v>4607091387322</v>
          </cell>
        </row>
        <row r="548">
          <cell r="A548" t="str">
            <v>Вареные колбасы Молочная Стародворская Бордо Весовые П/а Стародворье</v>
          </cell>
          <cell r="B548" t="str">
            <v>SU001780</v>
          </cell>
          <cell r="C548" t="str">
            <v>P001780</v>
          </cell>
          <cell r="D548">
            <v>4301010928</v>
          </cell>
          <cell r="E548">
            <v>4607091387322</v>
          </cell>
        </row>
        <row r="549">
          <cell r="A549" t="str">
            <v>Молочная Бордо вар п/а Стародвор. колбасы</v>
          </cell>
          <cell r="B549" t="str">
            <v>SU001780</v>
          </cell>
          <cell r="C549" t="str">
            <v>P001780</v>
          </cell>
          <cell r="D549">
            <v>4301010928</v>
          </cell>
          <cell r="E549">
            <v>4607091387322</v>
          </cell>
        </row>
        <row r="550">
          <cell r="A550" t="str">
            <v>Молочная Бордо вар п/а Стародвор. Колбасы</v>
          </cell>
          <cell r="B550" t="str">
            <v>SU001780</v>
          </cell>
          <cell r="C550" t="str">
            <v>P001780</v>
          </cell>
          <cell r="D550">
            <v>4301010928</v>
          </cell>
          <cell r="E550">
            <v>4607091387322</v>
          </cell>
        </row>
        <row r="551">
          <cell r="A551" t="str">
            <v>Молочная Iс ЗАО Стародворские колбасы</v>
          </cell>
          <cell r="B551" t="str">
            <v>SU001780</v>
          </cell>
          <cell r="C551" t="str">
            <v>P001780</v>
          </cell>
          <cell r="D551">
            <v>4301010928</v>
          </cell>
          <cell r="E551">
            <v>4607091387322</v>
          </cell>
        </row>
        <row r="552">
          <cell r="A552" t="str">
            <v>Молочная 1с ЗАО Стародворские колбасы</v>
          </cell>
          <cell r="B552" t="str">
            <v>SU001780</v>
          </cell>
          <cell r="C552" t="str">
            <v>P001780</v>
          </cell>
          <cell r="D552">
            <v>4301010928</v>
          </cell>
          <cell r="E552">
            <v>4607091387322</v>
          </cell>
        </row>
        <row r="553">
          <cell r="A553" t="str">
            <v>Молочная 1 с 3Ао Стародворские колбасы</v>
          </cell>
          <cell r="B553" t="str">
            <v>SU001780</v>
          </cell>
          <cell r="C553" t="str">
            <v>P001780</v>
          </cell>
          <cell r="D553">
            <v>4301010928</v>
          </cell>
          <cell r="E553">
            <v>4607091387322</v>
          </cell>
        </row>
        <row r="554">
          <cell r="A554" t="str">
            <v>Молочная 1с ЗЛО Стародворские колбасы</v>
          </cell>
          <cell r="B554" t="str">
            <v>SU001780</v>
          </cell>
          <cell r="C554" t="str">
            <v>P001780</v>
          </cell>
          <cell r="D554">
            <v>4301010928</v>
          </cell>
          <cell r="E554">
            <v>4607091387322</v>
          </cell>
        </row>
        <row r="555">
          <cell r="A555" t="str">
            <v>Молочная 1 с ЗЛО Стародворские колбасы</v>
          </cell>
          <cell r="B555" t="str">
            <v>SU001780</v>
          </cell>
          <cell r="C555" t="str">
            <v>P001780</v>
          </cell>
          <cell r="D555">
            <v>4301010928</v>
          </cell>
          <cell r="E555">
            <v>4607091387322</v>
          </cell>
        </row>
        <row r="556">
          <cell r="A556" t="str">
            <v>Молочная 1 с ЗАО Стародворские колбасы</v>
          </cell>
          <cell r="B556" t="str">
            <v>SU001780</v>
          </cell>
          <cell r="C556" t="str">
            <v>P001780</v>
          </cell>
          <cell r="D556">
            <v>4301010928</v>
          </cell>
          <cell r="E556">
            <v>4607091387322</v>
          </cell>
        </row>
        <row r="557">
          <cell r="A557" t="str">
            <v>Молочная мини Стародворские колбасы</v>
          </cell>
          <cell r="B557" t="str">
            <v>SU001829</v>
          </cell>
          <cell r="C557" t="str">
            <v>P001829</v>
          </cell>
          <cell r="D557">
            <v>4301011049</v>
          </cell>
          <cell r="E557">
            <v>4607091387339</v>
          </cell>
        </row>
        <row r="558">
          <cell r="A558" t="str">
            <v>Колбаса Молочная стародворская, амифлекс, 0,5кг, ТМ Стародворье</v>
          </cell>
          <cell r="B558" t="str">
            <v>SU001829</v>
          </cell>
          <cell r="C558" t="str">
            <v>P001829</v>
          </cell>
          <cell r="D558">
            <v>4301011049</v>
          </cell>
          <cell r="E558">
            <v>4607091387339</v>
          </cell>
        </row>
        <row r="559">
          <cell r="A559" t="str">
            <v>358  Колбаса Молочная стародворская, амифлекс, 0,5кг, ТМ Стародворье</v>
          </cell>
          <cell r="B559" t="str">
            <v>SU001829</v>
          </cell>
          <cell r="C559" t="str">
            <v>P001829</v>
          </cell>
          <cell r="D559">
            <v>4301011049</v>
          </cell>
          <cell r="E559">
            <v>4607091387339</v>
          </cell>
        </row>
        <row r="560">
          <cell r="A560" t="str">
            <v>Вареные колбасы Молочная Стародворская Бордо Фикс.вес 0,5 П/а Стародворье</v>
          </cell>
          <cell r="B560" t="str">
            <v>SU001829</v>
          </cell>
          <cell r="C560" t="str">
            <v>P001829</v>
          </cell>
          <cell r="D560">
            <v>4301011049</v>
          </cell>
          <cell r="E560">
            <v>4607091387339</v>
          </cell>
        </row>
        <row r="561">
          <cell r="A561" t="str">
            <v>082  Колбаса Стародворская, 0,4кг, ТС Старый двор  ПОКОМ</v>
          </cell>
          <cell r="B561" t="str">
            <v>SU000078</v>
          </cell>
          <cell r="C561" t="str">
            <v>P001806</v>
          </cell>
          <cell r="D561">
            <v>4301010944</v>
          </cell>
          <cell r="E561">
            <v>4607091387346</v>
          </cell>
        </row>
        <row r="562">
          <cell r="A562" t="str">
            <v xml:space="preserve"> 082  Колбаса Стародворская, 0,4кг,ПОКОМ</v>
          </cell>
          <cell r="B562" t="str">
            <v>SU000078</v>
          </cell>
          <cell r="C562" t="str">
            <v>P001806</v>
          </cell>
          <cell r="D562">
            <v>4301010944</v>
          </cell>
          <cell r="E562">
            <v>4607091387346</v>
          </cell>
        </row>
        <row r="563">
          <cell r="A563" t="str">
            <v>Стародворекая вар. ЗАО Стародворские колбасы</v>
          </cell>
          <cell r="B563" t="str">
            <v>SU000043</v>
          </cell>
          <cell r="C563" t="str">
            <v>P001807</v>
          </cell>
          <cell r="D563">
            <v>4301010945</v>
          </cell>
          <cell r="E563">
            <v>4607091387353</v>
          </cell>
        </row>
        <row r="564">
          <cell r="A564" t="str">
            <v>Стародворския вар. ЗАО Стародворские колбасы</v>
          </cell>
          <cell r="B564" t="str">
            <v>SU000043</v>
          </cell>
          <cell r="C564" t="str">
            <v>P001807</v>
          </cell>
          <cell r="D564">
            <v>4301010945</v>
          </cell>
          <cell r="E564">
            <v>4607091387353</v>
          </cell>
        </row>
        <row r="565">
          <cell r="A565" t="str">
            <v>Стародворская вар. ЗАО Стародворские колбасы</v>
          </cell>
          <cell r="B565" t="str">
            <v>SU000043</v>
          </cell>
          <cell r="C565" t="str">
            <v>P001807</v>
          </cell>
          <cell r="D565">
            <v>4301010945</v>
          </cell>
          <cell r="E565">
            <v>4607091387353</v>
          </cell>
        </row>
        <row r="566">
          <cell r="A566" t="str">
            <v>Стародворскаявар.ЗАО Стародворские колбасы</v>
          </cell>
          <cell r="B566" t="str">
            <v>SU000043</v>
          </cell>
          <cell r="C566" t="str">
            <v>P001807</v>
          </cell>
          <cell r="D566">
            <v>4301010945</v>
          </cell>
          <cell r="E566">
            <v>4607091387353</v>
          </cell>
        </row>
        <row r="567">
          <cell r="A567" t="str">
            <v>Стародворскаявар.3АО Стародворские колбасы</v>
          </cell>
          <cell r="B567" t="str">
            <v>SU000043</v>
          </cell>
          <cell r="C567" t="str">
            <v>P001807</v>
          </cell>
          <cell r="D567">
            <v>4301010945</v>
          </cell>
          <cell r="E567">
            <v>4607091387353</v>
          </cell>
        </row>
        <row r="568">
          <cell r="A568" t="str">
            <v>Стародворская вар. 3АО Стародворские колбасы</v>
          </cell>
          <cell r="B568" t="str">
            <v>SU000043</v>
          </cell>
          <cell r="C568" t="str">
            <v>P001807</v>
          </cell>
          <cell r="D568">
            <v>4301010945</v>
          </cell>
          <cell r="E568">
            <v>4607091387353</v>
          </cell>
        </row>
        <row r="569">
          <cell r="A569" t="str">
            <v>Стародаорская вар. ЗЛО Стародворские колбасы</v>
          </cell>
          <cell r="B569" t="str">
            <v>SU000043</v>
          </cell>
          <cell r="C569" t="str">
            <v>P001807</v>
          </cell>
          <cell r="D569">
            <v>4301010945</v>
          </cell>
          <cell r="E569">
            <v>4607091387353</v>
          </cell>
        </row>
        <row r="570">
          <cell r="A570" t="str">
            <v>Стародворская вар. ЗЛО Стародворские колбасы</v>
          </cell>
          <cell r="B570" t="str">
            <v>SU000043</v>
          </cell>
          <cell r="C570" t="str">
            <v>P001807</v>
          </cell>
          <cell r="D570">
            <v>4301010945</v>
          </cell>
          <cell r="E570">
            <v>4607091387353</v>
          </cell>
        </row>
        <row r="571">
          <cell r="A571" t="str">
            <v>Колбаса Стародворская, ПОКОМ</v>
          </cell>
          <cell r="B571" t="str">
            <v>SU000043</v>
          </cell>
          <cell r="C571" t="str">
            <v>P001807</v>
          </cell>
          <cell r="D571">
            <v>4301010945</v>
          </cell>
          <cell r="E571">
            <v>4607091387353</v>
          </cell>
        </row>
        <row r="572">
          <cell r="A572" t="str">
            <v xml:space="preserve"> 246  Колбаса Стародворская,ТС Старый двор  ПОКОМ</v>
          </cell>
          <cell r="B572" t="str">
            <v>SU000043</v>
          </cell>
          <cell r="C572" t="str">
            <v>P001807</v>
          </cell>
          <cell r="D572">
            <v>4301010945</v>
          </cell>
          <cell r="E572">
            <v>4607091387353</v>
          </cell>
        </row>
        <row r="573">
          <cell r="A573" t="str">
            <v>Вареные колбасы Русская Стародворская Бордо Весовые П/а Стародворье</v>
          </cell>
          <cell r="B573" t="str">
            <v>SU001778</v>
          </cell>
          <cell r="C573" t="str">
            <v>P001778</v>
          </cell>
          <cell r="D573">
            <v>4301011311</v>
          </cell>
          <cell r="E573">
            <v>4607091387377</v>
          </cell>
        </row>
        <row r="574">
          <cell r="A574" t="str">
            <v>Русская ЗАО Стародворские колбасы</v>
          </cell>
          <cell r="B574" t="str">
            <v>SU001778</v>
          </cell>
          <cell r="C574" t="str">
            <v>P001778</v>
          </cell>
          <cell r="D574">
            <v>4301011311</v>
          </cell>
          <cell r="E574">
            <v>4607091387377</v>
          </cell>
        </row>
        <row r="575">
          <cell r="A575" t="str">
            <v>Русская ЗЛО Стародворские колбасы</v>
          </cell>
          <cell r="B575" t="str">
            <v>SU001778</v>
          </cell>
          <cell r="C575" t="str">
            <v>P001778</v>
          </cell>
          <cell r="D575">
            <v>4301011311</v>
          </cell>
          <cell r="E575">
            <v>4607091387377</v>
          </cell>
        </row>
        <row r="576">
          <cell r="A576" t="str">
            <v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v>
          </cell>
          <cell r="B576" t="str">
            <v>SU001778</v>
          </cell>
          <cell r="C576" t="str">
            <v>P001778</v>
          </cell>
          <cell r="D576">
            <v>4301011311</v>
          </cell>
          <cell r="E576">
            <v>4607091387377</v>
          </cell>
        </row>
        <row r="577">
          <cell r="A577" t="str">
            <v>Русская Бордо вар п/а Стародв колбасы</v>
          </cell>
          <cell r="B577" t="str">
            <v>SU001778</v>
          </cell>
          <cell r="C577" t="str">
            <v>P001778</v>
          </cell>
          <cell r="D577">
            <v>4301011311</v>
          </cell>
          <cell r="E577">
            <v>4607091387377</v>
          </cell>
        </row>
        <row r="578">
          <cell r="A578" t="str">
            <v>369 Вареные колбасы Русская Стародворская Бордо Весовые П/а 55 Стародворье</v>
          </cell>
          <cell r="B578" t="str">
            <v>SU001778</v>
          </cell>
          <cell r="C578" t="str">
            <v>P001778</v>
          </cell>
          <cell r="D578">
            <v>4301011311</v>
          </cell>
          <cell r="E578">
            <v>4607091387377</v>
          </cell>
        </row>
        <row r="579">
          <cell r="A579" t="str">
            <v>369  Колбаса Русская стародворская, амифлекс ВЕС, ТМ Стародворье  ПОКОМ</v>
          </cell>
          <cell r="B579" t="str">
            <v>SU001778</v>
          </cell>
          <cell r="C579" t="str">
            <v>P001778</v>
          </cell>
          <cell r="D579">
            <v>4301011311</v>
          </cell>
          <cell r="E579">
            <v>4607091387377</v>
          </cell>
        </row>
        <row r="580">
          <cell r="A580" t="str">
            <v>Колбаса Русская стародворская, ВЕС.  ПОКОМ, кг</v>
          </cell>
          <cell r="B580" t="str">
            <v>SU001778</v>
          </cell>
          <cell r="C580" t="str">
            <v>P001778</v>
          </cell>
          <cell r="D580">
            <v>4301011311</v>
          </cell>
          <cell r="E580">
            <v>4607091387377</v>
          </cell>
        </row>
        <row r="581">
          <cell r="A581" t="str">
            <v>Колбаса Докторская по-стародворски, фирменная амифлекс, ВЕС,   ПОКОМ</v>
          </cell>
          <cell r="B581" t="str">
            <v>SU001793</v>
          </cell>
          <cell r="C581" t="str">
            <v>P001793</v>
          </cell>
          <cell r="D581">
            <v>4301011315</v>
          </cell>
          <cell r="E581">
            <v>4607091387421</v>
          </cell>
        </row>
        <row r="582">
          <cell r="A582" t="str">
            <v>Колбаса вареная Докторская по-стародворски ТМ Стародворье ТС Фирменная амифлекс вес</v>
          </cell>
          <cell r="B582" t="str">
            <v>SU001793</v>
          </cell>
          <cell r="C582" t="str">
            <v>P001793</v>
          </cell>
          <cell r="D582">
            <v>4301011315</v>
          </cell>
          <cell r="E582">
            <v>4607091387421</v>
          </cell>
        </row>
        <row r="583">
          <cell r="A583" t="str">
            <v>Вареные колбасы Докторская По-стародворски Фирменная Весовые П/а Стародворье</v>
          </cell>
          <cell r="B583" t="str">
            <v>SU001793</v>
          </cell>
          <cell r="C583" t="str">
            <v>P001793</v>
          </cell>
          <cell r="D583">
            <v>4301011315</v>
          </cell>
          <cell r="E583">
            <v>4607091387421</v>
          </cell>
        </row>
        <row r="584">
          <cell r="A584" t="str">
            <v>Колбаса Докторская по-стародворски ТМ Стародворье ТС Фирменная в оболочке амифлекс. Колбасное изделие вареное охлажденное ТУ "Стародворские колбасы"</v>
          </cell>
          <cell r="B584" t="str">
            <v>SU001793</v>
          </cell>
          <cell r="C584" t="str">
            <v>P001793</v>
          </cell>
          <cell r="D584">
            <v>4301011315</v>
          </cell>
          <cell r="E584">
            <v>4607091387421</v>
          </cell>
        </row>
        <row r="585">
          <cell r="A585" t="str">
            <v>Докторская "Фирменная" вар ЗАО Стародворские колбасы</v>
          </cell>
          <cell r="B585" t="str">
            <v>SU001793</v>
          </cell>
          <cell r="C585" t="str">
            <v>P001793</v>
          </cell>
          <cell r="D585">
            <v>4301011315</v>
          </cell>
          <cell r="E585">
            <v>4607091387421</v>
          </cell>
        </row>
        <row r="586">
          <cell r="A586" t="str">
            <v>докторская "Фирменная" вар ЗАО Стародворские колбасы</v>
          </cell>
          <cell r="B586" t="str">
            <v>SU001793</v>
          </cell>
          <cell r="C586" t="str">
            <v>P001793</v>
          </cell>
          <cell r="D586">
            <v>4301011315</v>
          </cell>
          <cell r="E586">
            <v>4607091387421</v>
          </cell>
        </row>
        <row r="587">
          <cell r="A587" t="str">
            <v>Докторская "Фирменная" нар ЗАИ Стародворские колбасы</v>
          </cell>
          <cell r="B587" t="str">
            <v>SU001793</v>
          </cell>
          <cell r="C587" t="str">
            <v>P001793</v>
          </cell>
          <cell r="D587">
            <v>4301011315</v>
          </cell>
          <cell r="E587">
            <v>4607091387421</v>
          </cell>
        </row>
        <row r="588">
          <cell r="A588" t="str">
            <v>Докторская "Фирменная" нар ЗАО Стародворские колбасы</v>
          </cell>
          <cell r="B588" t="str">
            <v>SU001793</v>
          </cell>
          <cell r="C588" t="str">
            <v>P001793</v>
          </cell>
          <cell r="D588">
            <v>4301011315</v>
          </cell>
          <cell r="E588">
            <v>4607091387421</v>
          </cell>
        </row>
        <row r="589">
          <cell r="A589" t="str">
            <v>Докторская "Фирменная" вар ЗЛО Стародворские колбасы</v>
          </cell>
          <cell r="B589" t="str">
            <v>SU001793</v>
          </cell>
          <cell r="C589" t="str">
            <v>P001793</v>
          </cell>
          <cell r="D589">
            <v>4301011315</v>
          </cell>
          <cell r="E589">
            <v>4607091387421</v>
          </cell>
        </row>
        <row r="590">
          <cell r="A590" t="str">
            <v>Докторская по-Стародворски вар Фирменная Стародвор. колбасы</v>
          </cell>
          <cell r="B590" t="str">
            <v>SU001793</v>
          </cell>
          <cell r="C590" t="str">
            <v>P001793</v>
          </cell>
          <cell r="D590">
            <v>4301011315</v>
          </cell>
          <cell r="E590">
            <v>4607091387421</v>
          </cell>
        </row>
        <row r="591">
          <cell r="A591" t="str">
            <v>206  ВСД  Колбаса Докторская по-стародворски, Фирм. амифлекс, ВЕС, ТМ Стародворье  ПОКОМ</v>
          </cell>
          <cell r="B591" t="str">
            <v>SU001793</v>
          </cell>
          <cell r="C591" t="str">
            <v>P001793</v>
          </cell>
          <cell r="D591">
            <v>4301011315</v>
          </cell>
          <cell r="E591">
            <v>4607091387421</v>
          </cell>
        </row>
        <row r="592">
          <cell r="A592" t="str">
            <v>220  Колбаса Докторская по-стародворски, амифлекс, ВЕС,   ПОКОМ</v>
          </cell>
          <cell r="B592" t="str">
            <v>SU001793</v>
          </cell>
          <cell r="C592" t="str">
            <v>P001793</v>
          </cell>
          <cell r="D592">
            <v>4301011315</v>
          </cell>
          <cell r="E592">
            <v>4607091387421</v>
          </cell>
        </row>
        <row r="593">
          <cell r="A593" t="str">
            <v>220 Колбаса Докторская по-стародворски, амифлекс, ВЕС,   ПОКОМ, кг</v>
          </cell>
          <cell r="B593" t="str">
            <v>SU001793</v>
          </cell>
          <cell r="C593" t="str">
            <v>P001793</v>
          </cell>
          <cell r="D593">
            <v>4301011315</v>
          </cell>
          <cell r="E593">
            <v>4607091387421</v>
          </cell>
        </row>
        <row r="594">
          <cell r="A594" t="str">
            <v>220  Колбаса Докторская по-стародворски, амифлекс, ВЕС,   ПОКОМ, кг</v>
          </cell>
          <cell r="B594" t="str">
            <v>SU001793</v>
          </cell>
          <cell r="C594" t="str">
            <v>P001793</v>
          </cell>
          <cell r="D594">
            <v>4301011315</v>
          </cell>
          <cell r="E594">
            <v>4607091387421</v>
          </cell>
        </row>
        <row r="595">
          <cell r="A595" t="str">
            <v>059  Колбаса Докторская по-стародворски  0.5 кг, ПОКОМ.</v>
          </cell>
          <cell r="B595" t="str">
            <v>SU001794</v>
          </cell>
          <cell r="C595" t="str">
            <v>P001794</v>
          </cell>
          <cell r="D595">
            <v>4301011316</v>
          </cell>
          <cell r="E595">
            <v>4607091387438</v>
          </cell>
        </row>
        <row r="596">
          <cell r="A596" t="str">
            <v>Вареные колбасы Докторская По-стародворски Фирменная Фикс.вес 0,5 П/а 55 Стародворье</v>
          </cell>
          <cell r="B596" t="str">
            <v>SU001794</v>
          </cell>
          <cell r="C596" t="str">
            <v>P001794</v>
          </cell>
          <cell r="D596">
            <v>4301011316</v>
          </cell>
          <cell r="E596">
            <v>4607091387438</v>
          </cell>
        </row>
        <row r="597">
          <cell r="A597" t="str">
            <v>059  Колбаса Докторская по-стародворски  0.5 кг, ПОКОМ, шт</v>
          </cell>
          <cell r="B597" t="str">
            <v>SU001794</v>
          </cell>
          <cell r="C597" t="str">
            <v>P001794</v>
          </cell>
          <cell r="D597">
            <v>4301011316</v>
          </cell>
          <cell r="E597">
            <v>4607091387438</v>
          </cell>
        </row>
        <row r="598">
          <cell r="A598" t="str">
            <v>Колбаса Докторская по-стародворски Фирменная 0.5 кг, ПОКОМ</v>
          </cell>
          <cell r="B598" t="str">
            <v>SU001794</v>
          </cell>
          <cell r="C598" t="str">
            <v>P001794</v>
          </cell>
          <cell r="D598">
            <v>4301011316</v>
          </cell>
          <cell r="E598">
            <v>4607091387438</v>
          </cell>
        </row>
        <row r="599">
          <cell r="A599" t="str">
            <v>Колбаса 0,5 кг Стародворье Докторская по-стародворски амифлекс (Фирменная)</v>
          </cell>
          <cell r="B599" t="str">
            <v>SU001794</v>
          </cell>
          <cell r="C599" t="str">
            <v>P001794</v>
          </cell>
          <cell r="D599">
            <v>4301011316</v>
          </cell>
          <cell r="E599">
            <v>4607091387438</v>
          </cell>
        </row>
        <row r="600">
          <cell r="A600" t="str">
            <v>Вареные колбасы Докторская По-стародворски Фирменная Фикс.вес 0,5 П/а Стародворье</v>
          </cell>
          <cell r="B600" t="str">
            <v>SU001794</v>
          </cell>
          <cell r="C600" t="str">
            <v>P001794</v>
          </cell>
          <cell r="D600">
            <v>4301011316</v>
          </cell>
          <cell r="E600">
            <v>4607091387438</v>
          </cell>
        </row>
        <row r="601">
          <cell r="A601" t="str">
            <v>Докторская "фирменная" 0,5 кг п1ам</v>
          </cell>
          <cell r="B601" t="str">
            <v>SU001794</v>
          </cell>
          <cell r="C601" t="str">
            <v>P001794</v>
          </cell>
          <cell r="D601">
            <v>4301011316</v>
          </cell>
          <cell r="E601">
            <v>4607091387438</v>
          </cell>
        </row>
        <row r="602">
          <cell r="A602" t="str">
            <v>Докторская "Фирменная" 0,5 кг п1ам</v>
          </cell>
          <cell r="B602" t="str">
            <v>SU001794</v>
          </cell>
          <cell r="C602" t="str">
            <v>P001794</v>
          </cell>
          <cell r="D602">
            <v>4301011316</v>
          </cell>
          <cell r="E602">
            <v>4607091387438</v>
          </cell>
        </row>
        <row r="603">
          <cell r="A603" t="str">
            <v>Докторская "Фирменная" 0,5 кг п!ам</v>
          </cell>
          <cell r="B603" t="str">
            <v>SU001794</v>
          </cell>
          <cell r="C603" t="str">
            <v>P001794</v>
          </cell>
          <cell r="D603">
            <v>4301011316</v>
          </cell>
          <cell r="E603">
            <v>4607091387438</v>
          </cell>
        </row>
        <row r="604">
          <cell r="A604" t="str">
            <v>Докторская "Фирменная" 0.5 кг л/ам</v>
          </cell>
          <cell r="B604" t="str">
            <v>SU001794</v>
          </cell>
          <cell r="C604" t="str">
            <v>P001794</v>
          </cell>
          <cell r="D604">
            <v>4301011316</v>
          </cell>
          <cell r="E604">
            <v>4607091387438</v>
          </cell>
        </row>
        <row r="605">
          <cell r="A605" t="str">
            <v>Докторская "Фирменная" 0,5 кг п/ам</v>
          </cell>
          <cell r="B605" t="str">
            <v>SU001794</v>
          </cell>
          <cell r="C605" t="str">
            <v>P001794</v>
          </cell>
          <cell r="D605">
            <v>4301011316</v>
          </cell>
          <cell r="E605">
            <v>4607091387438</v>
          </cell>
        </row>
        <row r="606">
          <cell r="A606" t="str">
            <v>059  Колбаса Докторская по-стародворски  0.5 кг, ПОКОМ</v>
          </cell>
          <cell r="B606" t="str">
            <v>SU001794</v>
          </cell>
          <cell r="C606" t="str">
            <v>P001794</v>
          </cell>
          <cell r="D606">
            <v>4301011316</v>
          </cell>
          <cell r="E606">
            <v>4607091387438</v>
          </cell>
        </row>
        <row r="607">
          <cell r="A607" t="str">
            <v>Вареные колбасы Докторская По-стародворски Бордо Весовые б/о в/у 31 Стародворье</v>
          </cell>
          <cell r="B607" t="str">
            <v>SU000057</v>
          </cell>
          <cell r="C607" t="str">
            <v>P002047</v>
          </cell>
          <cell r="D607">
            <v>4301011346</v>
          </cell>
          <cell r="E607">
            <v>4607091387445</v>
          </cell>
        </row>
        <row r="608">
          <cell r="A608" t="str">
            <v>Вареные колбасы Докторская По-стародворски Бордо Весовые б/о в/у Стародворье</v>
          </cell>
          <cell r="B608" t="str">
            <v>SU000057</v>
          </cell>
          <cell r="C608" t="str">
            <v>P002047</v>
          </cell>
          <cell r="D608">
            <v>4301011346</v>
          </cell>
          <cell r="E608">
            <v>4607091387445</v>
          </cell>
        </row>
        <row r="609">
          <cell r="A609" t="str">
            <v>221  Колбаса Докторская по-стародворски, натурин в/у, ВЕС, ТМ Стародворье ПОКОМ</v>
          </cell>
          <cell r="B609" t="str">
            <v>SU000057</v>
          </cell>
          <cell r="C609" t="str">
            <v>P002047</v>
          </cell>
          <cell r="D609">
            <v>4301011346</v>
          </cell>
          <cell r="E609">
            <v>4607091387445</v>
          </cell>
        </row>
        <row r="610">
          <cell r="A610" t="str">
            <v>Докторская по-Стародворски в/у натурин вес 900гр (Стародвор) 30 суток, кг</v>
          </cell>
          <cell r="B610" t="str">
            <v>SU000057</v>
          </cell>
          <cell r="C610" t="str">
            <v>P002047</v>
          </cell>
          <cell r="D610">
            <v>4301011346</v>
          </cell>
          <cell r="E610">
            <v>4607091387445</v>
          </cell>
        </row>
        <row r="611">
          <cell r="A611" t="str">
            <v>231  Колбаса Молочная по-стародворски, ВЕС   ПОКОМ</v>
          </cell>
          <cell r="B611" t="str">
            <v>SU001799</v>
          </cell>
          <cell r="C611" t="str">
            <v>P003673</v>
          </cell>
          <cell r="D611">
            <v>4301011619</v>
          </cell>
          <cell r="E611">
            <v>4607091387452</v>
          </cell>
        </row>
        <row r="612">
          <cell r="A612" t="str">
            <v>Колбаса Молочная по-стародворски, ВЕС   ПОКОМ, кг</v>
          </cell>
          <cell r="B612" t="str">
            <v>SU001799</v>
          </cell>
          <cell r="C612" t="str">
            <v>P003673</v>
          </cell>
          <cell r="D612">
            <v>4301011619</v>
          </cell>
          <cell r="E612">
            <v>4607091387452</v>
          </cell>
        </row>
        <row r="613">
          <cell r="A613" t="str">
            <v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v>
          </cell>
          <cell r="B613" t="str">
            <v>SU001799</v>
          </cell>
          <cell r="C613" t="str">
            <v>P003673</v>
          </cell>
          <cell r="D613">
            <v>4301011619</v>
          </cell>
          <cell r="E613">
            <v>4607091387452</v>
          </cell>
        </row>
        <row r="614">
          <cell r="A614" t="str">
            <v>Колбаса Молочная по-стародворски ТМ Стародворье ТС Фирменная в оболочке амифлекс</v>
          </cell>
          <cell r="B614" t="str">
            <v>SU001799</v>
          </cell>
          <cell r="C614" t="str">
            <v>P003673</v>
          </cell>
          <cell r="D614">
            <v>4301011619</v>
          </cell>
          <cell r="E614">
            <v>4607091387452</v>
          </cell>
        </row>
        <row r="615">
          <cell r="A615" t="str">
            <v>Вареные колбасы Молочная По-стародворски Фирменная Весовые П/а Стародворье</v>
          </cell>
          <cell r="B615" t="str">
            <v>SU001799</v>
          </cell>
          <cell r="C615" t="str">
            <v>P003673</v>
          </cell>
          <cell r="D615">
            <v>4301011619</v>
          </cell>
          <cell r="E615">
            <v>4607091387452</v>
          </cell>
        </row>
        <row r="616">
          <cell r="A616" t="str">
            <v>Колбаса Молочная по стародворски Стародворье</v>
          </cell>
          <cell r="B616" t="str">
            <v>SU001799</v>
          </cell>
          <cell r="C616" t="str">
            <v>P003673</v>
          </cell>
          <cell r="D616">
            <v>4301011619</v>
          </cell>
          <cell r="E616">
            <v>4607091387452</v>
          </cell>
        </row>
        <row r="617">
          <cell r="A617" t="str">
            <v>Колбаса Молочная по-стародворски, Фирменная ВЕС   ПОКОМ</v>
          </cell>
          <cell r="B617" t="str">
            <v>SU001799</v>
          </cell>
          <cell r="C617" t="str">
            <v>P003673</v>
          </cell>
          <cell r="D617">
            <v>4301011619</v>
          </cell>
          <cell r="E617">
            <v>4607091387452</v>
          </cell>
        </row>
        <row r="618">
          <cell r="A618" t="str">
            <v>Молочная "Фирменная"вар п/а Стародаорские колбасы</v>
          </cell>
          <cell r="B618" t="str">
            <v>SU001799</v>
          </cell>
          <cell r="C618" t="str">
            <v>P003673</v>
          </cell>
          <cell r="D618">
            <v>4301011619</v>
          </cell>
          <cell r="E618">
            <v>4607091387452</v>
          </cell>
        </row>
        <row r="619">
          <cell r="A619" t="str">
            <v>Молочная "Фирменная"вар п!а Стародворские колбасы</v>
          </cell>
          <cell r="B619" t="str">
            <v>SU001799</v>
          </cell>
          <cell r="C619" t="str">
            <v>P003673</v>
          </cell>
          <cell r="D619">
            <v>4301011619</v>
          </cell>
          <cell r="E619">
            <v>4607091387452</v>
          </cell>
        </row>
        <row r="620">
          <cell r="A620" t="str">
            <v>Молочная "Фирменная"вар п/а Стародворские колбасы</v>
          </cell>
          <cell r="B620" t="str">
            <v>SU001799</v>
          </cell>
          <cell r="C620" t="str">
            <v>P003673</v>
          </cell>
          <cell r="D620">
            <v>4301011619</v>
          </cell>
          <cell r="E620">
            <v>4607091387452</v>
          </cell>
        </row>
        <row r="621">
          <cell r="A621" t="str">
            <v>Колбаса Молочная по-стародворски, ВЕС   ПОКОМ</v>
          </cell>
          <cell r="B621" t="str">
            <v>SU001799</v>
          </cell>
          <cell r="C621" t="str">
            <v>P003673</v>
          </cell>
          <cell r="D621">
            <v>4301011619</v>
          </cell>
          <cell r="E621">
            <v>4607091387452</v>
          </cell>
        </row>
        <row r="622">
          <cell r="A622" t="str">
            <v>Молочная Фирменная вар. 0,5кг Стародворские колбасы</v>
          </cell>
          <cell r="B622" t="str">
            <v>SU001795</v>
          </cell>
          <cell r="C622" t="str">
            <v>P001795</v>
          </cell>
          <cell r="D622">
            <v>4301011319</v>
          </cell>
          <cell r="E622">
            <v>4607091387469</v>
          </cell>
        </row>
        <row r="623">
          <cell r="A623" t="str">
            <v>065  Колбаса Молочная по-стародворски, 0,5кг,ПОКОМ</v>
          </cell>
          <cell r="B623" t="str">
            <v>SU001795</v>
          </cell>
          <cell r="C623" t="str">
            <v>P001795</v>
          </cell>
          <cell r="D623">
            <v>4301011319</v>
          </cell>
          <cell r="E623">
            <v>4607091387469</v>
          </cell>
        </row>
        <row r="624">
          <cell r="A624" t="str">
            <v>Вареные колбасы Молочная По-стародворски Фирменная Фикс.вес 0,5 П/а Стародворье</v>
          </cell>
          <cell r="B624" t="str">
            <v>SU001795</v>
          </cell>
          <cell r="C624" t="str">
            <v>P001795</v>
          </cell>
          <cell r="D624">
            <v>4301011319</v>
          </cell>
          <cell r="E624">
            <v>4607091387469</v>
          </cell>
        </row>
        <row r="625">
          <cell r="A625" t="str">
            <v>414 Вареные колбасы Молочная По-стародворски Фирменная Фикс.вес 0,5 П/а Стародворье  Поком</v>
          </cell>
          <cell r="B625" t="str">
            <v>SU001795</v>
          </cell>
          <cell r="C625" t="str">
            <v>P001795</v>
          </cell>
          <cell r="D625">
            <v>4301011319</v>
          </cell>
          <cell r="E625">
            <v>4607091387469</v>
          </cell>
        </row>
        <row r="626">
          <cell r="A626" t="str">
            <v>Колбаса Молочная по-стародворски, 0,5кг,ПОКОМ</v>
          </cell>
          <cell r="B626" t="str">
            <v>SU001795</v>
          </cell>
          <cell r="C626" t="str">
            <v>P001795</v>
          </cell>
          <cell r="D626">
            <v>4301011319</v>
          </cell>
          <cell r="E626">
            <v>4607091387469</v>
          </cell>
        </row>
        <row r="627">
          <cell r="A627" t="str">
            <v xml:space="preserve"> 397 Сосиски Сливочные по-стародворски Бордо Фикс.вес 0,45 П/а мгс Стародворье  Поком</v>
          </cell>
          <cell r="B627" t="str">
            <v>SU001762</v>
          </cell>
          <cell r="C627" t="str">
            <v>P002208</v>
          </cell>
          <cell r="D627">
            <v>4301051132</v>
          </cell>
          <cell r="E627">
            <v>4607091387513</v>
          </cell>
        </row>
        <row r="628">
          <cell r="A628" t="str">
            <v>104  Сосиски Молочные по-стародворски, амицел МГС 0.45кг, ТМ Стародворье    ПОКОМ</v>
          </cell>
          <cell r="B628" t="str">
            <v>SU001763</v>
          </cell>
          <cell r="C628" t="str">
            <v>P002206</v>
          </cell>
          <cell r="D628">
            <v>4301051130</v>
          </cell>
          <cell r="E628">
            <v>4607091387537</v>
          </cell>
        </row>
        <row r="629">
          <cell r="A629" t="str">
            <v>Сосиски Молочные по-стародворски Бордо Фикс.вес 0,45 п/а мгс Стародворье</v>
          </cell>
          <cell r="B629" t="str">
            <v>SU001763</v>
          </cell>
          <cell r="C629" t="str">
            <v>P002206</v>
          </cell>
          <cell r="D629">
            <v>4301051130</v>
          </cell>
          <cell r="E629">
            <v>4607091387537</v>
          </cell>
        </row>
        <row r="630">
          <cell r="A630" t="str">
            <v>В/к колбасы Салями Финская Вязанка Весовые Фиброуз в/у Вязанка</v>
          </cell>
          <cell r="B630" t="str">
            <v>SU000664</v>
          </cell>
          <cell r="C630" t="str">
            <v>P002177</v>
          </cell>
          <cell r="D630">
            <v>4301030961</v>
          </cell>
          <cell r="E630">
            <v>4607091387636</v>
          </cell>
        </row>
        <row r="631">
          <cell r="A631" t="str">
            <v>011  Колбаса Салями Финская, Вязанка фиброуз в/у, ПОКОМ</v>
          </cell>
          <cell r="B631" t="str">
            <v>SU000664</v>
          </cell>
          <cell r="C631" t="str">
            <v>P002177</v>
          </cell>
          <cell r="D631">
            <v>4301030961</v>
          </cell>
          <cell r="E631">
            <v>4607091387636</v>
          </cell>
        </row>
        <row r="632">
          <cell r="A632" t="str">
            <v>Салями Финская в/к Вязанка Стародворские колбасы</v>
          </cell>
          <cell r="B632" t="str">
            <v>SU000664</v>
          </cell>
          <cell r="C632" t="str">
            <v>P002177</v>
          </cell>
          <cell r="D632">
            <v>4301030961</v>
          </cell>
          <cell r="E632">
            <v>4607091387636</v>
          </cell>
        </row>
        <row r="633">
          <cell r="A633" t="str">
            <v>Вязанка салями Финская 0,7</v>
          </cell>
          <cell r="B633" t="str">
            <v>SU000664</v>
          </cell>
          <cell r="C633" t="str">
            <v>P002177</v>
          </cell>
          <cell r="D633">
            <v>4301030961</v>
          </cell>
          <cell r="E633">
            <v>4607091387636</v>
          </cell>
        </row>
        <row r="634">
          <cell r="A634" t="str">
            <v>Колбаса Салями Финская, Вязанка фиброуз в/у, ПОКОМ</v>
          </cell>
          <cell r="B634" t="str">
            <v>SU000664</v>
          </cell>
          <cell r="C634" t="str">
            <v>P002177</v>
          </cell>
          <cell r="D634">
            <v>4301030961</v>
          </cell>
          <cell r="E634">
            <v>4607091387636</v>
          </cell>
        </row>
        <row r="635">
          <cell r="A635" t="str">
            <v>Колбаса Балыковая, Вязанка фиброуз в/у, ВЕС, ТМ Стародворские колбасы</v>
          </cell>
          <cell r="B635" t="str">
            <v>SU000064</v>
          </cell>
          <cell r="C635" t="str">
            <v>P001841</v>
          </cell>
          <cell r="D635">
            <v>4301030895</v>
          </cell>
          <cell r="E635">
            <v>4607091387667</v>
          </cell>
        </row>
        <row r="636">
          <cell r="A636" t="str">
            <v>В/к колбасы Балыковая Вязанка Весовые Фиброуз в/у Вязанка</v>
          </cell>
          <cell r="B636" t="str">
            <v>SU000064</v>
          </cell>
          <cell r="C636" t="str">
            <v>P001841</v>
          </cell>
          <cell r="D636">
            <v>4301030895</v>
          </cell>
          <cell r="E636">
            <v>4607091387667</v>
          </cell>
        </row>
        <row r="637">
          <cell r="A637" t="str">
            <v>Балыковая в/к фиброуэ в/у термо Стародворские колбасы</v>
          </cell>
          <cell r="B637" t="str">
            <v>SU000064</v>
          </cell>
          <cell r="C637" t="str">
            <v>P001841</v>
          </cell>
          <cell r="D637">
            <v>4301030895</v>
          </cell>
          <cell r="E637">
            <v>4607091387667</v>
          </cell>
        </row>
        <row r="638">
          <cell r="A638" t="str">
            <v>Балыковая в/к фиброуз и/у термо Стародворские колбасы</v>
          </cell>
          <cell r="B638" t="str">
            <v>SU000064</v>
          </cell>
          <cell r="C638" t="str">
            <v>P001841</v>
          </cell>
          <cell r="D638">
            <v>4301030895</v>
          </cell>
          <cell r="E638">
            <v>4607091387667</v>
          </cell>
        </row>
        <row r="639">
          <cell r="A639" t="str">
            <v>Боалыковая в/к фипброув в/у терм  Стародворские колбасы</v>
          </cell>
          <cell r="B639" t="str">
            <v>SU000064</v>
          </cell>
          <cell r="C639" t="str">
            <v>P001841</v>
          </cell>
          <cell r="D639">
            <v>4301030895</v>
          </cell>
          <cell r="E639">
            <v>4607091387667</v>
          </cell>
        </row>
        <row r="640">
          <cell r="A640" t="str">
            <v>Балыковая век фиброуз в/у термо Стародворские колбасы</v>
          </cell>
          <cell r="B640" t="str">
            <v>SU000064</v>
          </cell>
          <cell r="C640" t="str">
            <v>P001841</v>
          </cell>
          <cell r="D640">
            <v>4301030895</v>
          </cell>
          <cell r="E640">
            <v>4607091387667</v>
          </cell>
        </row>
        <row r="641">
          <cell r="A641" t="str">
            <v>Бапыковая в/к фиброуз в/у термо Стародворские колбасы</v>
          </cell>
          <cell r="B641" t="str">
            <v>SU000064</v>
          </cell>
          <cell r="C641" t="str">
            <v>P001841</v>
          </cell>
          <cell r="D641">
            <v>4301030895</v>
          </cell>
          <cell r="E641">
            <v>4607091387667</v>
          </cell>
        </row>
        <row r="642">
          <cell r="A642" t="str">
            <v>Балыковая в/к фиброуз в/у термо Стародворские колбасы</v>
          </cell>
          <cell r="B642" t="str">
            <v>SU000064</v>
          </cell>
          <cell r="C642" t="str">
            <v>P001841</v>
          </cell>
          <cell r="D642">
            <v>4301030895</v>
          </cell>
          <cell r="E642">
            <v>4607091387667</v>
          </cell>
        </row>
        <row r="643">
          <cell r="A643" t="str">
            <v>Балыковая Вязанка п/к Стародворские колбасы</v>
          </cell>
          <cell r="B643" t="str">
            <v>SU000064</v>
          </cell>
          <cell r="C643" t="str">
            <v>P001841</v>
          </cell>
          <cell r="D643">
            <v>4301030895</v>
          </cell>
          <cell r="E643">
            <v>4607091387667</v>
          </cell>
        </row>
        <row r="644">
          <cell r="A644" t="str">
            <v>365 Колбаса Балыковая ТМ Стародворские колбасы ТС Вязанка в вак  ПОКОМ</v>
          </cell>
          <cell r="B644" t="str">
            <v>SU000064</v>
          </cell>
          <cell r="C644" t="str">
            <v>P001841</v>
          </cell>
          <cell r="D644">
            <v>4301030895</v>
          </cell>
          <cell r="E644">
            <v>4607091387667</v>
          </cell>
        </row>
        <row r="645">
          <cell r="A645" t="str">
            <v xml:space="preserve"> 333  Колбаса Балыковая, Вязанка фиброуз в/у, ВЕС ПОКОМ</v>
          </cell>
          <cell r="B645" t="str">
            <v>SU000064</v>
          </cell>
          <cell r="C645" t="str">
            <v>P001841</v>
          </cell>
          <cell r="D645">
            <v>4301030895</v>
          </cell>
          <cell r="E645">
            <v>4607091387667</v>
          </cell>
        </row>
        <row r="646">
          <cell r="A646" t="str">
            <v>253  Сосиски Ганноверские   ПОКОМ, кг</v>
          </cell>
          <cell r="B646" t="str">
            <v>SU001340</v>
          </cell>
          <cell r="C646" t="str">
            <v>P002209</v>
          </cell>
          <cell r="D646">
            <v>4301051100</v>
          </cell>
          <cell r="E646">
            <v>4607091387766</v>
          </cell>
        </row>
        <row r="647">
          <cell r="A647" t="str">
            <v>Сосиски Ганноверские   ПОКОМ</v>
          </cell>
          <cell r="B647" t="str">
            <v>SU001340</v>
          </cell>
          <cell r="C647" t="str">
            <v>P002209</v>
          </cell>
          <cell r="D647">
            <v>4301051100</v>
          </cell>
          <cell r="E647">
            <v>4607091387766</v>
          </cell>
        </row>
        <row r="648">
          <cell r="A648" t="str">
            <v>253  Сосиски Ганноверские   ПОКОМ.</v>
          </cell>
          <cell r="B648" t="str">
            <v>SU001340</v>
          </cell>
          <cell r="C648" t="str">
            <v>P002209</v>
          </cell>
          <cell r="D648">
            <v>4301051100</v>
          </cell>
          <cell r="E648">
            <v>4607091387766</v>
          </cell>
        </row>
        <row r="649">
          <cell r="A649" t="str">
            <v>Сосиски Ганноверские   ПОКОМ, кг</v>
          </cell>
          <cell r="B649" t="str">
            <v>SU001340</v>
          </cell>
          <cell r="C649" t="str">
            <v>P002209</v>
          </cell>
          <cell r="D649">
            <v>4301051100</v>
          </cell>
          <cell r="E649">
            <v>4607091387766</v>
          </cell>
        </row>
        <row r="650">
          <cell r="A650" t="str">
            <v>СТ Сосиски ганноверские амилюкс вес</v>
          </cell>
          <cell r="B650" t="str">
            <v>SU001340</v>
          </cell>
          <cell r="C650" t="str">
            <v>P002209</v>
          </cell>
          <cell r="D650">
            <v>4301051100</v>
          </cell>
          <cell r="E650">
            <v>4607091387766</v>
          </cell>
        </row>
        <row r="651">
          <cell r="A651" t="str">
            <v>Сосиски Ганноверские по-Стародворски</v>
          </cell>
          <cell r="B651" t="str">
            <v>SU001340</v>
          </cell>
          <cell r="C651" t="str">
            <v>P002209</v>
          </cell>
          <cell r="D651">
            <v>4301051100</v>
          </cell>
          <cell r="E651">
            <v>4607091387766</v>
          </cell>
        </row>
        <row r="652">
          <cell r="A652" t="str">
            <v>Сосиски Ганноверские Стародворские колбасы</v>
          </cell>
          <cell r="B652" t="str">
            <v>SU001340</v>
          </cell>
          <cell r="C652" t="str">
            <v>P002209</v>
          </cell>
          <cell r="D652">
            <v>4301051100</v>
          </cell>
          <cell r="E652">
            <v>4607091387766</v>
          </cell>
        </row>
        <row r="653">
          <cell r="A653" t="str">
            <v>Сосиски Ганноверские, ТМ Стародворье</v>
          </cell>
          <cell r="B653" t="str">
            <v>SU001340</v>
          </cell>
          <cell r="C653" t="str">
            <v>P002209</v>
          </cell>
          <cell r="D653">
            <v>4301051100</v>
          </cell>
          <cell r="E653">
            <v>4607091387766</v>
          </cell>
        </row>
        <row r="654">
          <cell r="A654" t="str">
            <v>Сосиски Ганноверские Бордо Весовые П/а мгс Баварушка</v>
          </cell>
          <cell r="B654" t="str">
            <v>SU001340</v>
          </cell>
          <cell r="C654" t="str">
            <v>P002209</v>
          </cell>
          <cell r="D654">
            <v>4301051100</v>
          </cell>
          <cell r="E654">
            <v>4607091387766</v>
          </cell>
        </row>
        <row r="655">
          <cell r="A655" t="str">
            <v>Сосиски Ганноверские Бордо Весовые П/а Стародворье</v>
          </cell>
          <cell r="B655" t="str">
            <v>SU001340</v>
          </cell>
          <cell r="C655" t="str">
            <v>P002209</v>
          </cell>
          <cell r="D655">
            <v>4301051100</v>
          </cell>
          <cell r="E655">
            <v>4607091387766</v>
          </cell>
        </row>
        <row r="656">
          <cell r="A656" t="str">
            <v xml:space="preserve"> 253  Сосиски Ганноверские   ПОКОМ</v>
          </cell>
          <cell r="B656" t="str">
            <v>SU001340</v>
          </cell>
          <cell r="C656" t="str">
            <v>P002209</v>
          </cell>
          <cell r="D656">
            <v>4301051100</v>
          </cell>
          <cell r="E656">
            <v>4607091387766</v>
          </cell>
        </row>
        <row r="657">
          <cell r="A657" t="str">
            <v>Сосиски Баварские Бавария Весовые п/а  Стародворье</v>
          </cell>
          <cell r="B657" t="str">
            <v>SU001835</v>
          </cell>
          <cell r="C657" t="str">
            <v>P002202</v>
          </cell>
          <cell r="D657">
            <v>4301051142</v>
          </cell>
          <cell r="E657">
            <v>4607091387919</v>
          </cell>
        </row>
        <row r="658">
          <cell r="A658" t="str">
            <v>Сосиски Баварские Бавария Весовые П/а мгс Стародворье</v>
          </cell>
          <cell r="B658" t="str">
            <v>SU001835</v>
          </cell>
          <cell r="C658" t="str">
            <v>P002202</v>
          </cell>
          <cell r="D658">
            <v>4301051142</v>
          </cell>
          <cell r="E658">
            <v>4607091387919</v>
          </cell>
        </row>
        <row r="659">
          <cell r="A659" t="str">
            <v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v>
          </cell>
          <cell r="B659" t="str">
            <v>SU001835</v>
          </cell>
          <cell r="C659" t="str">
            <v>P002202</v>
          </cell>
          <cell r="D659">
            <v>4301051142</v>
          </cell>
          <cell r="E659">
            <v>4607091387919</v>
          </cell>
        </row>
        <row r="660">
          <cell r="A660" t="str">
            <v>Сосиски баварские Стародворские колбасы</v>
          </cell>
          <cell r="B660" t="str">
            <v>SU001835</v>
          </cell>
          <cell r="C660" t="str">
            <v>P002202</v>
          </cell>
          <cell r="D660">
            <v>4301051142</v>
          </cell>
          <cell r="E660">
            <v>4607091387919</v>
          </cell>
        </row>
        <row r="661">
          <cell r="A661" t="str">
            <v>Сосиски Баварские Стародворские Колбасы</v>
          </cell>
          <cell r="B661" t="str">
            <v>SU001835</v>
          </cell>
          <cell r="C661" t="str">
            <v>P002202</v>
          </cell>
          <cell r="D661">
            <v>4301051142</v>
          </cell>
          <cell r="E661">
            <v>4607091387919</v>
          </cell>
        </row>
        <row r="662">
          <cell r="A662" t="str">
            <v>Сосиски Баварские Стародворскиеколбасы</v>
          </cell>
          <cell r="B662" t="str">
            <v>SU001835</v>
          </cell>
          <cell r="C662" t="str">
            <v>P002202</v>
          </cell>
          <cell r="D662">
            <v>4301051142</v>
          </cell>
          <cell r="E662">
            <v>4607091387919</v>
          </cell>
        </row>
        <row r="663">
          <cell r="A663" t="str">
            <v>Сосиски Баварские Стародворские колбасы</v>
          </cell>
          <cell r="B663" t="str">
            <v>SU001835</v>
          </cell>
          <cell r="C663" t="str">
            <v>P002202</v>
          </cell>
          <cell r="D663">
            <v>4301051142</v>
          </cell>
          <cell r="E663">
            <v>4607091387919</v>
          </cell>
        </row>
        <row r="664">
          <cell r="A664" t="str">
            <v>Сосиски Баварские, ВЕС.  ПОКОМ</v>
          </cell>
          <cell r="B664" t="str">
            <v>SU001835</v>
          </cell>
          <cell r="C664" t="str">
            <v>P002202</v>
          </cell>
          <cell r="D664">
            <v>4301051142</v>
          </cell>
          <cell r="E664">
            <v>4607091387919</v>
          </cell>
        </row>
        <row r="665">
          <cell r="A665" t="str">
            <v>Сосиски Баварские Весовые П/а</v>
          </cell>
          <cell r="B665" t="str">
            <v>SU001835</v>
          </cell>
          <cell r="C665" t="str">
            <v>P002202</v>
          </cell>
          <cell r="D665">
            <v>4301051142</v>
          </cell>
          <cell r="E665">
            <v>4607091387919</v>
          </cell>
        </row>
        <row r="666">
          <cell r="A666" t="str">
            <v>251  Сосиски Баварские, ВЕС.  ПОКОМ, кг</v>
          </cell>
          <cell r="B666" t="str">
            <v>SU001835</v>
          </cell>
          <cell r="C666" t="str">
            <v>P002202</v>
          </cell>
          <cell r="D666">
            <v>4301051142</v>
          </cell>
          <cell r="E666">
            <v>4607091387919</v>
          </cell>
        </row>
        <row r="667">
          <cell r="A667" t="str">
            <v>251 Сосиски Баварские,ВЕС. ПАКОМ</v>
          </cell>
          <cell r="B667" t="str">
            <v>SU001835</v>
          </cell>
          <cell r="C667" t="str">
            <v>P002202</v>
          </cell>
          <cell r="D667">
            <v>4301051142</v>
          </cell>
          <cell r="E667">
            <v>4607091387919</v>
          </cell>
        </row>
        <row r="668">
          <cell r="A668" t="str">
            <v xml:space="preserve"> 251  Сосиски Баварские, ВЕС.  ПОКОМ</v>
          </cell>
          <cell r="B668" t="str">
            <v>SU001835</v>
          </cell>
          <cell r="C668" t="str">
            <v>P002202</v>
          </cell>
          <cell r="D668">
            <v>4301051142</v>
          </cell>
          <cell r="E668">
            <v>4607091387919</v>
          </cell>
        </row>
        <row r="669">
          <cell r="A669" t="str">
            <v>Сосиски Молочные По-стародворски Бордо Весовые П/а Стародворье</v>
          </cell>
          <cell r="B669" t="str">
            <v>SU001727</v>
          </cell>
          <cell r="C669" t="str">
            <v>P002205</v>
          </cell>
          <cell r="D669">
            <v>4301051116</v>
          </cell>
          <cell r="E669">
            <v>4607091387957</v>
          </cell>
        </row>
        <row r="670">
          <cell r="A670" t="str">
            <v>Сосиски Молочные по-стародворски Бордо Весовые П/а мгс Стародворье</v>
          </cell>
          <cell r="B670" t="str">
            <v>SU001727</v>
          </cell>
          <cell r="C670" t="str">
            <v>P002205</v>
          </cell>
          <cell r="D670">
            <v>4301051116</v>
          </cell>
          <cell r="E670">
            <v>4607091387957</v>
          </cell>
        </row>
        <row r="671">
          <cell r="A671" t="str">
            <v>Сосиски Сливочные по-стародворски Бордо Весовые П/а мгс Стародворье</v>
          </cell>
          <cell r="B671" t="str">
            <v>SU001728</v>
          </cell>
          <cell r="C671" t="str">
            <v>P002207</v>
          </cell>
          <cell r="D671">
            <v>4301051115</v>
          </cell>
          <cell r="E671">
            <v>4607091387964</v>
          </cell>
        </row>
        <row r="672">
          <cell r="A672" t="str">
            <v>Сосиски Сливочные по-стародворски, ВЕС.  ПОКОМ, кг</v>
          </cell>
          <cell r="B672" t="str">
            <v>SU001728</v>
          </cell>
          <cell r="C672" t="str">
            <v>P002207</v>
          </cell>
          <cell r="D672">
            <v>4301051115</v>
          </cell>
          <cell r="E672">
            <v>4607091387964</v>
          </cell>
        </row>
        <row r="673">
          <cell r="A673" t="str">
            <v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v>
          </cell>
          <cell r="B673" t="str">
            <v>SU001728</v>
          </cell>
          <cell r="C673" t="str">
            <v>P002207</v>
          </cell>
          <cell r="D673">
            <v>4301051115</v>
          </cell>
          <cell r="E673">
            <v>4607091387964</v>
          </cell>
        </row>
        <row r="674">
          <cell r="A674" t="str">
            <v xml:space="preserve"> 260  Сосиски Сливочные по-стародворски, ВЕС.  ПОКОМ</v>
          </cell>
          <cell r="B674" t="str">
            <v>SU001728</v>
          </cell>
          <cell r="C674" t="str">
            <v>P002207</v>
          </cell>
          <cell r="D674">
            <v>4301051115</v>
          </cell>
          <cell r="E674">
            <v>4607091387964</v>
          </cell>
        </row>
        <row r="675">
          <cell r="A675" t="str">
            <v>Сосиски Классические Ядрена копоть Фикс.вес 0,42 ц/о мгс Ядрена</v>
          </cell>
          <cell r="B675" t="str">
            <v>SU000341</v>
          </cell>
          <cell r="C675" t="str">
            <v>P003752</v>
          </cell>
          <cell r="D675">
            <v>4301051552</v>
          </cell>
          <cell r="E675">
            <v>4607091388237</v>
          </cell>
        </row>
        <row r="676">
          <cell r="A676" t="str">
            <v>Сосиски Классические Ядрена копоть Фикс.вес 0,42 ц/о мгс Ядрена копоть</v>
          </cell>
          <cell r="B676" t="str">
            <v>SU000341</v>
          </cell>
          <cell r="C676" t="str">
            <v>P003752</v>
          </cell>
          <cell r="D676">
            <v>4301051552</v>
          </cell>
          <cell r="E676">
            <v>4607091388237</v>
          </cell>
        </row>
        <row r="677">
          <cell r="A677" t="str">
            <v>Сосиски Классические ТМ Ядрена копоть 0,42 кг</v>
          </cell>
          <cell r="B677" t="str">
            <v>SU000341</v>
          </cell>
          <cell r="C677" t="str">
            <v>P003752</v>
          </cell>
          <cell r="D677">
            <v>4301051552</v>
          </cell>
          <cell r="E677">
            <v>4607091388237</v>
          </cell>
        </row>
        <row r="678">
          <cell r="A678" t="str">
            <v xml:space="preserve"> 103  Сосиски Классические, 0.42кг,ядрена копотьПОКОМ</v>
          </cell>
          <cell r="B678" t="str">
            <v>SU000341</v>
          </cell>
          <cell r="C678" t="str">
            <v>P003752</v>
          </cell>
          <cell r="D678">
            <v>4301051552</v>
          </cell>
          <cell r="E678">
            <v>4607091388237</v>
          </cell>
        </row>
        <row r="679">
          <cell r="A679" t="str">
            <v>Сосиски 0,42 кг Стародворье Ядрена копоть с сыром Фикс.вес  ц/о Ядрена копоть</v>
          </cell>
          <cell r="B679" t="str">
            <v>SU000152</v>
          </cell>
          <cell r="C679" t="str">
            <v>P003878</v>
          </cell>
          <cell r="D679">
            <v>4301051592</v>
          </cell>
          <cell r="E679">
            <v>4607091388244</v>
          </cell>
        </row>
        <row r="680">
          <cell r="A680" t="str">
            <v>Сосиски С сыром ТМ Ядрена копоть ТС Ядрена копоть вискофан мгс ф/в 0,42 кг СК</v>
          </cell>
          <cell r="B680" t="str">
            <v>SU000152</v>
          </cell>
          <cell r="C680" t="str">
            <v>P003878</v>
          </cell>
          <cell r="D680">
            <v>4301051592</v>
          </cell>
          <cell r="E680">
            <v>4607091388244</v>
          </cell>
        </row>
        <row r="681">
          <cell r="A681" t="str">
            <v>Сосиски с сыром Ядрена копоть Фикс.вес 0,42 ц/о мгс Ядрена копоть</v>
          </cell>
          <cell r="B681" t="str">
            <v>SU000152</v>
          </cell>
          <cell r="C681" t="str">
            <v>P003878</v>
          </cell>
          <cell r="D681">
            <v>4301051592</v>
          </cell>
          <cell r="E681">
            <v>4607091388244</v>
          </cell>
        </row>
        <row r="682">
          <cell r="A682" t="str">
            <v xml:space="preserve"> 108  Сосиски С сыром,  0.42кг,ядрена копоть ПОКОМ, шт</v>
          </cell>
          <cell r="B682" t="str">
            <v>SU000152</v>
          </cell>
          <cell r="C682" t="str">
            <v>P003878</v>
          </cell>
          <cell r="D682">
            <v>4301051592</v>
          </cell>
          <cell r="E682">
            <v>4607091388244</v>
          </cell>
        </row>
        <row r="683">
          <cell r="A683" t="str">
            <v>108  Сосиски С сыром,  0.42кг,ядрена копоть ПОКОМ</v>
          </cell>
          <cell r="B683" t="str">
            <v>SU000152</v>
          </cell>
          <cell r="C683" t="str">
            <v>P003878</v>
          </cell>
          <cell r="D683">
            <v>4301051592</v>
          </cell>
          <cell r="E683">
            <v>4607091388244</v>
          </cell>
        </row>
        <row r="684">
          <cell r="A684" t="str">
            <v>314  Крылышки копченые на решетке 0,3 кг ТМ Ядрена копоть  ПОКОМ</v>
          </cell>
          <cell r="B684" t="str">
            <v>SU001872</v>
          </cell>
          <cell r="C684" t="str">
            <v>P001933</v>
          </cell>
          <cell r="D684">
            <v>4301160001</v>
          </cell>
          <cell r="E684">
            <v>4607091388282</v>
          </cell>
        </row>
        <row r="685">
          <cell r="A685" t="str">
            <v>Крылышки копченые на решетке 0,3 кг ТМ Ядрена копоть  ПОКОМ</v>
          </cell>
          <cell r="B685" t="str">
            <v>SU001872</v>
          </cell>
          <cell r="C685" t="str">
            <v>P001933</v>
          </cell>
          <cell r="D685">
            <v>4301160001</v>
          </cell>
          <cell r="E685">
            <v>4607091388282</v>
          </cell>
        </row>
        <row r="686">
          <cell r="A686" t="str">
            <v>Колбаса Вязанка с индейкой, вектор ВЕС, ПОКОМ</v>
          </cell>
          <cell r="B686" t="str">
            <v>SU001904</v>
          </cell>
          <cell r="C686" t="str">
            <v>P001681</v>
          </cell>
          <cell r="D686">
            <v>4301011348</v>
          </cell>
          <cell r="E686">
            <v>4607091388312</v>
          </cell>
        </row>
        <row r="687">
          <cell r="A687" t="str">
            <v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v>
          </cell>
          <cell r="B687" t="str">
            <v>SU001904</v>
          </cell>
          <cell r="C687" t="str">
            <v>P001681</v>
          </cell>
          <cell r="D687">
            <v>4301011348</v>
          </cell>
          <cell r="E687">
            <v>4607091388312</v>
          </cell>
        </row>
        <row r="688">
          <cell r="A688" t="str">
            <v>003   Колбаса Вязанка с индейкой, вектор ВЕС, ПОКОМ, кг</v>
          </cell>
          <cell r="B688" t="str">
            <v>SU001904</v>
          </cell>
          <cell r="C688" t="str">
            <v>P001681</v>
          </cell>
          <cell r="D688">
            <v>4301011348</v>
          </cell>
          <cell r="E688">
            <v>4607091388312</v>
          </cell>
        </row>
        <row r="689">
          <cell r="A689" t="str">
            <v xml:space="preserve"> 003   Колбаса Вязанка с индейкой, вектор ВЕС, ПОКОМ</v>
          </cell>
          <cell r="B689" t="str">
            <v>SU001904</v>
          </cell>
          <cell r="C689" t="str">
            <v>P001681</v>
          </cell>
          <cell r="D689">
            <v>4301011348</v>
          </cell>
          <cell r="E689">
            <v>4607091388312</v>
          </cell>
        </row>
        <row r="690">
          <cell r="A690" t="str">
            <v>С/к колбасы Княжеская Бордо Весовые б/о терм/п Стародворье</v>
          </cell>
          <cell r="B690" t="str">
            <v>SU001920</v>
          </cell>
          <cell r="C690" t="str">
            <v>P001900</v>
          </cell>
          <cell r="D690">
            <v>4301030232</v>
          </cell>
          <cell r="E690">
            <v>4607091388374</v>
          </cell>
        </row>
        <row r="691">
          <cell r="A691" t="str">
            <v>Княжеская с/к</v>
          </cell>
          <cell r="B691" t="str">
            <v>SU001920</v>
          </cell>
          <cell r="C691" t="str">
            <v>P001900</v>
          </cell>
          <cell r="D691">
            <v>4301030232</v>
          </cell>
          <cell r="E691">
            <v>4607091388374</v>
          </cell>
        </row>
        <row r="692">
          <cell r="A692" t="str">
            <v>Княжеская с/к ТМ Стародворье</v>
          </cell>
          <cell r="B692" t="str">
            <v>SU001920</v>
          </cell>
          <cell r="C692" t="str">
            <v>P001900</v>
          </cell>
          <cell r="D692">
            <v>4301030232</v>
          </cell>
          <cell r="E692">
            <v>4607091388374</v>
          </cell>
        </row>
        <row r="693">
          <cell r="A693" t="str">
            <v>Колбаса Княжеская, белковой обол в термоусад. пакете, ВЕС, ТМ Стародворье</v>
          </cell>
          <cell r="B693" t="str">
            <v>SU001920</v>
          </cell>
          <cell r="C693" t="str">
            <v>P001900</v>
          </cell>
          <cell r="D693">
            <v>4301030232</v>
          </cell>
          <cell r="E693">
            <v>4607091388374</v>
          </cell>
        </row>
        <row r="694">
          <cell r="A694" t="str">
            <v>207  ВСД Колбаса Княжеская, ВЕС.</v>
          </cell>
          <cell r="B694" t="str">
            <v>SU001920</v>
          </cell>
          <cell r="C694" t="str">
            <v>P001900</v>
          </cell>
          <cell r="D694">
            <v>4301030232</v>
          </cell>
          <cell r="E694">
            <v>4607091388374</v>
          </cell>
        </row>
        <row r="695">
          <cell r="A695" t="str">
            <v>226  Колбаса Княжеская, с/к белков.обол в термоусад. пакете, ВЕС, ТМ Стародворье ПОКОМ</v>
          </cell>
          <cell r="B695" t="str">
            <v>SU001920</v>
          </cell>
          <cell r="C695" t="str">
            <v>P001900</v>
          </cell>
          <cell r="D695">
            <v>4301030232</v>
          </cell>
          <cell r="E695">
            <v>4607091388374</v>
          </cell>
        </row>
        <row r="696">
          <cell r="A696" t="str">
            <v>226  Колбаса Княжеская, с/к белков.обол в термоусад. пакете, ВЕС, ТМ Стародворье ПОКОМ, кг</v>
          </cell>
          <cell r="B696" t="str">
            <v>SU001920</v>
          </cell>
          <cell r="C696" t="str">
            <v>P001900</v>
          </cell>
          <cell r="D696">
            <v>4301030232</v>
          </cell>
          <cell r="E696">
            <v>4607091388374</v>
          </cell>
        </row>
        <row r="697">
          <cell r="A697" t="str">
            <v>240  Колбаса Салями охотничья, ВЕС. ПОКОМ, кг</v>
          </cell>
          <cell r="B697" t="str">
            <v>SU001921</v>
          </cell>
          <cell r="C697" t="str">
            <v>P001916</v>
          </cell>
          <cell r="D697">
            <v>4301030235</v>
          </cell>
          <cell r="E697">
            <v>4607091388381</v>
          </cell>
        </row>
        <row r="698">
          <cell r="A698" t="str">
            <v>С/к колбасы Салями Охотничья Бордо Весовые б/о терм/п 180 Стародворье</v>
          </cell>
          <cell r="B698" t="str">
            <v>SU001921</v>
          </cell>
          <cell r="C698" t="str">
            <v>P001916</v>
          </cell>
          <cell r="D698">
            <v>4301030235</v>
          </cell>
          <cell r="E698">
            <v>4607091388381</v>
          </cell>
        </row>
        <row r="699">
          <cell r="A699" t="str">
            <v>Салями Охотничья б/о с/к Стародворские колбасы</v>
          </cell>
          <cell r="B699" t="str">
            <v>SU001921</v>
          </cell>
          <cell r="C699" t="str">
            <v>P001916</v>
          </cell>
          <cell r="D699">
            <v>4301030235</v>
          </cell>
          <cell r="E699">
            <v>4607091388381</v>
          </cell>
        </row>
        <row r="700">
          <cell r="A700" t="str">
            <v>Салями Охотничья б/о с!к Стародворские колбасы</v>
          </cell>
          <cell r="B700" t="str">
            <v>SU001921</v>
          </cell>
          <cell r="C700" t="str">
            <v>P001916</v>
          </cell>
          <cell r="D700">
            <v>4301030235</v>
          </cell>
          <cell r="E700">
            <v>4607091388381</v>
          </cell>
        </row>
        <row r="701">
          <cell r="A701" t="str">
            <v>Колбаса Салями охотничья, ВЕС. ПОКОМ</v>
          </cell>
          <cell r="B701" t="str">
            <v>SU001921</v>
          </cell>
          <cell r="C701" t="str">
            <v>P001916</v>
          </cell>
          <cell r="D701">
            <v>4301030235</v>
          </cell>
          <cell r="E701">
            <v>4607091388381</v>
          </cell>
        </row>
        <row r="702">
          <cell r="A702" t="str">
            <v>240  Колбаса Салями охотничья, ВЕС. ПОКОМ</v>
          </cell>
          <cell r="B702" t="str">
            <v>SU001921</v>
          </cell>
          <cell r="C702" t="str">
            <v>P001916</v>
          </cell>
          <cell r="D702">
            <v>4301030235</v>
          </cell>
          <cell r="E702">
            <v>4607091388381</v>
          </cell>
        </row>
        <row r="703">
          <cell r="A703" t="str">
            <v>Колбаса Швейцарская 0,17 кг., ШТ., сырокопченая   ПОКОМ</v>
          </cell>
          <cell r="B703" t="str">
            <v>SU001869</v>
          </cell>
          <cell r="C703" t="str">
            <v>P001909</v>
          </cell>
          <cell r="D703">
            <v>4301030233</v>
          </cell>
          <cell r="E703">
            <v>4607091388404</v>
          </cell>
        </row>
        <row r="704">
          <cell r="A704" t="str">
            <v>С/к колбасы Швейцарская Бордо Фикс.вес 0,17 Фиброуз терм/п Стародворье</v>
          </cell>
          <cell r="B704" t="str">
            <v>SU001869</v>
          </cell>
          <cell r="C704" t="str">
            <v>P001909</v>
          </cell>
          <cell r="D704">
            <v>4301030233</v>
          </cell>
          <cell r="E704">
            <v>4607091388404</v>
          </cell>
        </row>
        <row r="705">
          <cell r="A705" t="str">
            <v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v>
          </cell>
          <cell r="B705" t="str">
            <v>SU001869</v>
          </cell>
          <cell r="C705" t="str">
            <v>P001909</v>
          </cell>
          <cell r="D705">
            <v>4301030233</v>
          </cell>
          <cell r="E705">
            <v>4607091388404</v>
          </cell>
        </row>
        <row r="706">
          <cell r="A706" t="str">
            <v>Швейцарская с/к</v>
          </cell>
          <cell r="B706" t="str">
            <v>SU001869</v>
          </cell>
          <cell r="C706" t="str">
            <v>P001909</v>
          </cell>
          <cell r="D706">
            <v>4301030233</v>
          </cell>
          <cell r="E706">
            <v>4607091388404</v>
          </cell>
        </row>
        <row r="707">
          <cell r="A707" t="str">
            <v>Швейцарская с/к 0.17кг Стародворские колбасы</v>
          </cell>
          <cell r="B707" t="str">
            <v>SU001869</v>
          </cell>
          <cell r="C707" t="str">
            <v>P001909</v>
          </cell>
          <cell r="D707">
            <v>4301030233</v>
          </cell>
          <cell r="E707">
            <v>4607091388404</v>
          </cell>
        </row>
        <row r="708">
          <cell r="A708" t="str">
            <v>Швейцарская с/к 0,17кг Стародворские колбасы</v>
          </cell>
          <cell r="B708" t="str">
            <v>SU001869</v>
          </cell>
          <cell r="C708" t="str">
            <v>P001909</v>
          </cell>
          <cell r="D708">
            <v>4301030233</v>
          </cell>
          <cell r="E708">
            <v>4607091388404</v>
          </cell>
        </row>
        <row r="709">
          <cell r="A709" t="str">
            <v>Швейцарская сJк 0,17кг Стародворские колбасы</v>
          </cell>
          <cell r="B709" t="str">
            <v>SU001869</v>
          </cell>
          <cell r="C709" t="str">
            <v>P001909</v>
          </cell>
          <cell r="D709">
            <v>4301030233</v>
          </cell>
          <cell r="E709">
            <v>4607091388404</v>
          </cell>
        </row>
        <row r="710">
          <cell r="A710" t="str">
            <v>ШТ С/К ШВЕЙЦАРСКАЯ 0,170 г СТАРОДВОРЬЕ 1/15, кг</v>
          </cell>
          <cell r="B710" t="str">
            <v>SU001869</v>
          </cell>
          <cell r="C710" t="str">
            <v>P001909</v>
          </cell>
          <cell r="D710">
            <v>4301030233</v>
          </cell>
          <cell r="E710">
            <v>4607091388404</v>
          </cell>
        </row>
        <row r="711">
          <cell r="A711" t="str">
            <v xml:space="preserve"> 083  Колбаса Швейцарская 0,17 кг., ШТ., сырокопченая   ПОКОМ</v>
          </cell>
          <cell r="B711" t="str">
            <v>SU001869</v>
          </cell>
          <cell r="C711" t="str">
            <v>P001909</v>
          </cell>
          <cell r="D711">
            <v>4301030233</v>
          </cell>
          <cell r="E711">
            <v>4607091388404</v>
          </cell>
        </row>
        <row r="712">
          <cell r="A712" t="str">
            <v>Ветчина Вязанка с индейкой вес</v>
          </cell>
          <cell r="B712" t="str">
            <v>SU002833</v>
          </cell>
          <cell r="C712" t="str">
            <v>P003236</v>
          </cell>
          <cell r="D712">
            <v>4301020235</v>
          </cell>
          <cell r="E712">
            <v>4680115881488</v>
          </cell>
        </row>
        <row r="713">
          <cell r="A713" t="str">
            <v>Ветчина Вязанка с идейкой , вектор, ВЕС, ТМ Стародворские колбасы   ПОКОМ</v>
          </cell>
          <cell r="B713" t="str">
            <v>SU002833</v>
          </cell>
          <cell r="C713" t="str">
            <v>P003236</v>
          </cell>
          <cell r="D713">
            <v>4301020235</v>
          </cell>
          <cell r="E713">
            <v>4680115881488</v>
          </cell>
        </row>
        <row r="714">
          <cell r="A714" t="str">
            <v>Вязанка ВЕТЧИНА С ИНДЕЙКОЙ Стародворские колбасы!</v>
          </cell>
          <cell r="B714" t="str">
            <v>SU002833</v>
          </cell>
          <cell r="C714" t="str">
            <v>P003236</v>
          </cell>
          <cell r="D714">
            <v>4301020235</v>
          </cell>
          <cell r="E714">
            <v>4680115881488</v>
          </cell>
        </row>
        <row r="715">
          <cell r="A715" t="str">
            <v>Ветчина Сливушка с индейкой ТМ Вязанка в оболочке полиамид . Продукт из мяса птицы вареный охлажденный ТУ 9213-008-14709788-15 ЗАО "Стародворские колбасы"</v>
          </cell>
          <cell r="B715" t="str">
            <v>SU002833</v>
          </cell>
          <cell r="C715" t="str">
            <v>P003236</v>
          </cell>
          <cell r="D715">
            <v>4301020235</v>
          </cell>
          <cell r="E715">
            <v>4680115881488</v>
          </cell>
        </row>
        <row r="716">
          <cell r="A716" t="str">
            <v xml:space="preserve"> 336  Ветчина Сливушка с индейкой ТМ Вязанка. ВЕС  ПОКОМ</v>
          </cell>
          <cell r="B716" t="str">
            <v>SU002833</v>
          </cell>
          <cell r="C716" t="str">
            <v>P003236</v>
          </cell>
          <cell r="D716">
            <v>4301020235</v>
          </cell>
          <cell r="E716">
            <v>4680115881488</v>
          </cell>
        </row>
        <row r="717">
          <cell r="A717" t="str">
            <v>370 Ветчина Сливушка с индейкой ТМ Вязанка в оболочке полиамид.</v>
          </cell>
          <cell r="B717" t="str">
            <v>SU002833</v>
          </cell>
          <cell r="C717" t="str">
            <v>P003236</v>
          </cell>
          <cell r="D717">
            <v>4301020235</v>
          </cell>
          <cell r="E717">
            <v>4680115881488</v>
          </cell>
        </row>
        <row r="718">
          <cell r="A718" t="str">
            <v>Ветчина Вязанка с индейкой вес.</v>
          </cell>
          <cell r="B718" t="str">
            <v>SU002833</v>
          </cell>
          <cell r="C718" t="str">
            <v>P003236</v>
          </cell>
          <cell r="D718">
            <v>4301020235</v>
          </cell>
          <cell r="E718">
            <v>4680115881488</v>
          </cell>
        </row>
        <row r="719">
          <cell r="A719" t="str">
            <v>Колбаса Вязанка с индейкой, вектор 0,45 кг, ПОКОМ</v>
          </cell>
          <cell r="B719" t="str">
            <v>SU001905</v>
          </cell>
          <cell r="C719" t="str">
            <v>P001685</v>
          </cell>
          <cell r="D719">
            <v>4301011352</v>
          </cell>
          <cell r="E719">
            <v>4607091388466</v>
          </cell>
        </row>
        <row r="720">
          <cell r="A720" t="str">
            <v>Вязанка с Индейкой (Вязанка) 0,45кг ШТ, шт</v>
          </cell>
          <cell r="B720" t="str">
            <v>SU001905</v>
          </cell>
          <cell r="C720" t="str">
            <v>P001685</v>
          </cell>
          <cell r="D720">
            <v>4301011352</v>
          </cell>
          <cell r="E720">
            <v>4607091388466</v>
          </cell>
        </row>
        <row r="721">
          <cell r="A721" t="str">
            <v>Вязанка с Индейкой (Вязанка) 0,45кг ШТ, ШТ</v>
          </cell>
          <cell r="B721" t="str">
            <v>SU001905</v>
          </cell>
          <cell r="C721" t="str">
            <v>P001685</v>
          </cell>
          <cell r="D721">
            <v>4301011352</v>
          </cell>
          <cell r="E721">
            <v>4607091388466</v>
          </cell>
        </row>
        <row r="722">
          <cell r="A722" t="str">
            <v xml:space="preserve"> 021  Колбаса Вязанка с индейкой, вектор 0,45 кг, ПОКОМ</v>
          </cell>
          <cell r="B722" t="str">
            <v>SU001905</v>
          </cell>
          <cell r="C722" t="str">
            <v>P001685</v>
          </cell>
          <cell r="D722">
            <v>4301011352</v>
          </cell>
          <cell r="E722">
            <v>4607091388466</v>
          </cell>
        </row>
        <row r="723">
          <cell r="A723" t="str">
            <v>090  Мини-салями со вкусом бекона,  0.05кг, ядрена копоть   ПОКОМ</v>
          </cell>
          <cell r="B723" t="str">
            <v>SU002050</v>
          </cell>
          <cell r="C723" t="str">
            <v>P002188</v>
          </cell>
          <cell r="D723">
            <v>4301032013</v>
          </cell>
          <cell r="E723">
            <v>4607091388503</v>
          </cell>
        </row>
        <row r="724">
          <cell r="A724" t="str">
            <v>Мини-салями со вкусом бекона,  0.05кг, ядрена копоть</v>
          </cell>
          <cell r="B724" t="str">
            <v>SU002050</v>
          </cell>
          <cell r="C724" t="str">
            <v>P002188</v>
          </cell>
          <cell r="D724">
            <v>4301032013</v>
          </cell>
          <cell r="E724">
            <v>4607091388503</v>
          </cell>
        </row>
        <row r="725">
          <cell r="A725" t="str">
            <v>418 С/к колбасы Мини-салями во вкусом бекона Ядрена копоть Фикс.вес 0,05 б/о Ядрена копоть  Поком</v>
          </cell>
          <cell r="B725" t="str">
            <v>SU002050</v>
          </cell>
          <cell r="C725" t="str">
            <v>P002188</v>
          </cell>
          <cell r="D725">
            <v>4301032013</v>
          </cell>
          <cell r="E725">
            <v>4607091388503</v>
          </cell>
        </row>
        <row r="726">
          <cell r="A726" t="str">
            <v>С/к колбасы Мини-салями во вкусом бекона Ядрена копоть Фикс.вес 0,05 б/о Ядрена копоть</v>
          </cell>
          <cell r="B726" t="str">
            <v>SU002050</v>
          </cell>
          <cell r="C726" t="str">
            <v>P002188</v>
          </cell>
          <cell r="D726">
            <v>4301032013</v>
          </cell>
          <cell r="E726">
            <v>4607091388503</v>
          </cell>
        </row>
        <row r="727">
          <cell r="A727" t="str">
            <v>Мини-салями со вкусом бекона,  0.05кг, ядрена копоть   ПОКОМ_НЕАКТИВНА</v>
          </cell>
          <cell r="B727" t="str">
            <v>SU002050</v>
          </cell>
          <cell r="C727" t="str">
            <v>P002188</v>
          </cell>
          <cell r="D727">
            <v>4301032013</v>
          </cell>
          <cell r="E727">
            <v>4607091388503</v>
          </cell>
        </row>
        <row r="728">
          <cell r="A728" t="str">
            <v>Сардельки Баварские, МГС 0.38кг, ТМ Стародворье  ПОКОМ</v>
          </cell>
          <cell r="B728" t="str">
            <v>SU002173</v>
          </cell>
          <cell r="C728" t="str">
            <v>P002361</v>
          </cell>
          <cell r="D728">
            <v>4301060324</v>
          </cell>
          <cell r="E728">
            <v>4607091388831</v>
          </cell>
        </row>
        <row r="729">
          <cell r="A729" t="str">
            <v>Сардельки 0,38 кг Стародворские колбасы Баварские в оболочке девро в мод.газовой среде м\уп</v>
          </cell>
          <cell r="B729" t="str">
            <v>SU002173</v>
          </cell>
          <cell r="C729" t="str">
            <v>P002361</v>
          </cell>
          <cell r="D729">
            <v>4301060324</v>
          </cell>
          <cell r="E729">
            <v>4607091388831</v>
          </cell>
        </row>
        <row r="730">
          <cell r="A730" t="str">
            <v>Сардельки Баварские Бавария фикс.вес 0,38 п/а мгс Стародворье</v>
          </cell>
          <cell r="B730" t="str">
            <v>SU002173</v>
          </cell>
          <cell r="C730" t="str">
            <v>P002361</v>
          </cell>
          <cell r="D730">
            <v>4301060324</v>
          </cell>
          <cell r="E730">
            <v>4607091388831</v>
          </cell>
        </row>
        <row r="731">
          <cell r="A731" t="str">
            <v xml:space="preserve"> 091  Сардельки Баварские, МГС 0.38кг, ТМ Стародворье  ПОКОМ, шт</v>
          </cell>
          <cell r="B731" t="str">
            <v>SU002173</v>
          </cell>
          <cell r="C731" t="str">
            <v>P002361</v>
          </cell>
          <cell r="D731">
            <v>4301060324</v>
          </cell>
          <cell r="E731">
            <v>4607091388831</v>
          </cell>
        </row>
        <row r="732">
          <cell r="A732" t="str">
            <v xml:space="preserve"> 091  Сардельки Баварские, МГС 0.38кг, ТМ Стародворье  ПОКОМ</v>
          </cell>
          <cell r="B732" t="str">
            <v>SU002173</v>
          </cell>
          <cell r="C732" t="str">
            <v>P002361</v>
          </cell>
          <cell r="D732">
            <v>4301060324</v>
          </cell>
          <cell r="E732">
            <v>4607091388831</v>
          </cell>
        </row>
        <row r="733">
          <cell r="A733" t="str">
            <v>Ветчина Дугушка ТМ Стародворье, вектор в/у    ПОКОМ</v>
          </cell>
          <cell r="B733" t="str">
            <v>SU002035</v>
          </cell>
          <cell r="C733" t="str">
            <v>P003146</v>
          </cell>
          <cell r="D733">
            <v>4301020222</v>
          </cell>
          <cell r="E733">
            <v>4607091388930</v>
          </cell>
        </row>
        <row r="734">
          <cell r="A734" t="str">
            <v>Ветчина Дугушка ТМ Стародворье ТС Дугушка вектор вес СК</v>
          </cell>
          <cell r="B734" t="str">
            <v>SU002035</v>
          </cell>
          <cell r="C734" t="str">
            <v>P003146</v>
          </cell>
          <cell r="D734">
            <v>4301020222</v>
          </cell>
          <cell r="E734">
            <v>4607091388930</v>
          </cell>
        </row>
        <row r="735">
          <cell r="A735" t="str">
            <v>Ветчины Дугушка Дугушка Вес б/о Дугушка</v>
          </cell>
          <cell r="B735" t="str">
            <v>SU002035</v>
          </cell>
          <cell r="C735" t="str">
            <v>P003146</v>
          </cell>
          <cell r="D735">
            <v>4301020222</v>
          </cell>
          <cell r="E735">
            <v>4607091388930</v>
          </cell>
        </row>
        <row r="736">
          <cell r="A736" t="str">
            <v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v>
          </cell>
          <cell r="B736" t="str">
            <v>SU002035</v>
          </cell>
          <cell r="C736" t="str">
            <v>P003146</v>
          </cell>
          <cell r="D736">
            <v>4301020222</v>
          </cell>
          <cell r="E736">
            <v>4607091388930</v>
          </cell>
        </row>
        <row r="737">
          <cell r="A737" t="str">
            <v>ДУГУШКА Ветчина Стародворские колбасы</v>
          </cell>
          <cell r="B737" t="str">
            <v>SU002035</v>
          </cell>
          <cell r="C737" t="str">
            <v>P003146</v>
          </cell>
          <cell r="D737">
            <v>4301020222</v>
          </cell>
          <cell r="E737">
            <v>4607091388930</v>
          </cell>
        </row>
        <row r="738">
          <cell r="A738" t="str">
            <v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v>
          </cell>
          <cell r="B738" t="str">
            <v>SU002035</v>
          </cell>
          <cell r="C738" t="str">
            <v>P003146</v>
          </cell>
          <cell r="D738">
            <v>4301020222</v>
          </cell>
          <cell r="E738">
            <v>4607091388930</v>
          </cell>
        </row>
        <row r="739">
          <cell r="A739" t="str">
            <v>Ветчина Дугушка Вектор п/а Стародвор.колбасы</v>
          </cell>
          <cell r="B739" t="str">
            <v>SU002035</v>
          </cell>
          <cell r="C739" t="str">
            <v>P003146</v>
          </cell>
          <cell r="D739">
            <v>4301020222</v>
          </cell>
          <cell r="E739">
            <v>4607091388930</v>
          </cell>
        </row>
        <row r="740">
          <cell r="A740" t="str">
            <v>Ветчина Дугушка ТМ Стародворье, вектор в/у    ПОКОМ, кг</v>
          </cell>
          <cell r="B740" t="str">
            <v>SU002035</v>
          </cell>
          <cell r="C740" t="str">
            <v>P003146</v>
          </cell>
          <cell r="D740">
            <v>4301020222</v>
          </cell>
          <cell r="E740">
            <v>4607091388930</v>
          </cell>
        </row>
        <row r="741">
          <cell r="A741" t="str">
            <v>Ветчина ДУГУШКА п/а в/у (Дугушка), Кг</v>
          </cell>
          <cell r="B741" t="str">
            <v>SU002035</v>
          </cell>
          <cell r="C741" t="str">
            <v>P003146</v>
          </cell>
          <cell r="D741">
            <v>4301020222</v>
          </cell>
          <cell r="E741">
            <v>4607091388930</v>
          </cell>
        </row>
        <row r="742">
          <cell r="A742" t="str">
            <v>Ветчина Дугушка   вес (Стародворье) 55 суток, кг</v>
          </cell>
          <cell r="B742" t="str">
            <v>SU002035</v>
          </cell>
          <cell r="C742" t="str">
            <v>P003146</v>
          </cell>
          <cell r="D742">
            <v>4301020222</v>
          </cell>
          <cell r="E742">
            <v>4607091388930</v>
          </cell>
        </row>
        <row r="743">
          <cell r="A743" t="str">
            <v>Ветчина Дугушка  вес (Стародворье) 55 суток, кг</v>
          </cell>
          <cell r="B743" t="str">
            <v>SU002035</v>
          </cell>
          <cell r="C743" t="str">
            <v>P003146</v>
          </cell>
          <cell r="D743">
            <v>4301020222</v>
          </cell>
          <cell r="E743">
            <v>4607091388930</v>
          </cell>
        </row>
        <row r="744">
          <cell r="A744" t="str">
            <v>Ветчина Дугушка Запеч. вес (Стародворье) 55 суток, кг</v>
          </cell>
          <cell r="B744" t="str">
            <v>SU002035</v>
          </cell>
          <cell r="C744" t="str">
            <v>P003146</v>
          </cell>
          <cell r="D744">
            <v>4301020222</v>
          </cell>
          <cell r="E744">
            <v>4607091388930</v>
          </cell>
        </row>
        <row r="745">
          <cell r="A745" t="str">
            <v>200  Ветчина Дугушка ТМ Стародворье, вектор в/у    ПОКОМ, кг</v>
          </cell>
          <cell r="B745" t="str">
            <v>SU002035</v>
          </cell>
          <cell r="C745" t="str">
            <v>P003146</v>
          </cell>
          <cell r="D745">
            <v>4301020222</v>
          </cell>
          <cell r="E745">
            <v>4607091388930</v>
          </cell>
        </row>
        <row r="746">
          <cell r="A746" t="str">
            <v>200 Ветчина Дугушка ТМ Стародворье, вектор в/у    ПОКОМ, кг</v>
          </cell>
          <cell r="B746" t="str">
            <v>SU002035</v>
          </cell>
          <cell r="C746" t="str">
            <v>P003146</v>
          </cell>
          <cell r="D746">
            <v>4301020222</v>
          </cell>
          <cell r="E746">
            <v>4607091388930</v>
          </cell>
        </row>
        <row r="747">
          <cell r="A747" t="str">
            <v xml:space="preserve"> 200  Ветчина Дугушка ТМ Стародворье, вектор в/у    ПОКОМ</v>
          </cell>
          <cell r="B747" t="str">
            <v>SU002035</v>
          </cell>
          <cell r="C747" t="str">
            <v>P003146</v>
          </cell>
          <cell r="D747">
            <v>4301020222</v>
          </cell>
          <cell r="E747">
            <v>4607091388930</v>
          </cell>
        </row>
        <row r="748">
          <cell r="A748" t="str">
            <v>Колбаса Докторская Дугушка, вектор 0.4 кг, ТМ Стародворье    ПОКОМ</v>
          </cell>
          <cell r="B748" t="str">
            <v>SU002019</v>
          </cell>
          <cell r="C748" t="str">
            <v>P002306</v>
          </cell>
          <cell r="D748">
            <v>4301011142</v>
          </cell>
          <cell r="E748">
            <v>4607091389036</v>
          </cell>
        </row>
        <row r="749">
          <cell r="A749" t="str">
            <v>ДУГУШКА Докторская вар.ГОСТ 0,4кг Стародворские колбасы</v>
          </cell>
          <cell r="B749" t="str">
            <v>SU002019</v>
          </cell>
          <cell r="C749" t="str">
            <v>P002306</v>
          </cell>
          <cell r="D749">
            <v>4301011142</v>
          </cell>
          <cell r="E749">
            <v>4607091389036</v>
          </cell>
        </row>
        <row r="750">
          <cell r="A750" t="str">
            <v>ДУГУШКАДокторская вар. ГОСТ 0,4кг Стародворские колбасы</v>
          </cell>
          <cell r="B750" t="str">
            <v>SU002019</v>
          </cell>
          <cell r="C750" t="str">
            <v>P002306</v>
          </cell>
          <cell r="D750">
            <v>4301011142</v>
          </cell>
          <cell r="E750">
            <v>4607091389036</v>
          </cell>
        </row>
        <row r="751">
          <cell r="A751" t="str">
            <v>ДУГУШКА Докторская вар. ГОСТ 0,4кг Стародворские колбасы</v>
          </cell>
          <cell r="B751" t="str">
            <v>SU002019</v>
          </cell>
          <cell r="C751" t="str">
            <v>P002306</v>
          </cell>
          <cell r="D751">
            <v>4301011142</v>
          </cell>
          <cell r="E751">
            <v>4607091389036</v>
          </cell>
        </row>
        <row r="752">
          <cell r="A752" t="str">
            <v>Вареные колбасы Докторская ГОСТ Дугушка Фикс.вес 0,4 Вектор Дугушка</v>
          </cell>
          <cell r="B752" t="str">
            <v>SU002019</v>
          </cell>
          <cell r="C752" t="str">
            <v>P002306</v>
          </cell>
          <cell r="D752">
            <v>4301011142</v>
          </cell>
          <cell r="E752">
            <v>4607091389036</v>
          </cell>
        </row>
        <row r="753">
          <cell r="A753" t="str">
            <v xml:space="preserve"> 057  Колбаса Докторская Дугушка, вектор 0.4 кг, ТМ Стародворье    ПОКОМ</v>
          </cell>
          <cell r="B753" t="str">
            <v>SU002019</v>
          </cell>
          <cell r="C753" t="str">
            <v>P002306</v>
          </cell>
          <cell r="D753">
            <v>4301011142</v>
          </cell>
          <cell r="E753">
            <v>4607091389036</v>
          </cell>
        </row>
        <row r="754">
          <cell r="A754" t="str">
            <v>215  Колбаса Докторская ГОСТ Дугушка, ВЕС, ТМ Стародворье ПОКОМ</v>
          </cell>
          <cell r="B754" t="str">
            <v>SU002011</v>
          </cell>
          <cell r="C754" t="str">
            <v>P004028</v>
          </cell>
          <cell r="D754">
            <v>4301011795</v>
          </cell>
          <cell r="E754">
            <v>4607091389067</v>
          </cell>
        </row>
        <row r="755">
          <cell r="A755" t="str">
            <v>215  Колбаса Докторская Дугушка ГОСТ, ВЕС, ТМ Стародворье ПОКОМ</v>
          </cell>
          <cell r="B755" t="str">
            <v>SU002011</v>
          </cell>
          <cell r="C755" t="str">
            <v>P004028</v>
          </cell>
          <cell r="D755">
            <v>4301011795</v>
          </cell>
          <cell r="E755">
            <v>4607091389067</v>
          </cell>
        </row>
        <row r="756">
          <cell r="A756" t="str">
            <v>Докторская Гост Вектор вар п/а Стародвор.колбасы</v>
          </cell>
          <cell r="B756" t="str">
            <v>SU002011</v>
          </cell>
          <cell r="C756" t="str">
            <v>P004028</v>
          </cell>
          <cell r="D756">
            <v>4301011795</v>
          </cell>
          <cell r="E756">
            <v>4607091389067</v>
          </cell>
        </row>
        <row r="757">
          <cell r="A757" t="str">
            <v>Вареные колбасы Докторская ГОСТ Дугушка Весовые Вектор Дугушка</v>
          </cell>
          <cell r="B757" t="str">
            <v>SU002011</v>
          </cell>
          <cell r="C757" t="str">
            <v>P004028</v>
          </cell>
          <cell r="D757">
            <v>4301011795</v>
          </cell>
          <cell r="E757">
            <v>4607091389067</v>
          </cell>
        </row>
        <row r="758">
          <cell r="A758" t="str">
            <v>ДУГУШКА Докторская вар ГОСТ Стародворские колбасы</v>
          </cell>
          <cell r="B758" t="str">
            <v>SU002011</v>
          </cell>
          <cell r="C758" t="str">
            <v>P004028</v>
          </cell>
          <cell r="D758">
            <v>4301011795</v>
          </cell>
          <cell r="E758">
            <v>4607091389067</v>
          </cell>
        </row>
        <row r="759">
          <cell r="A759" t="str">
            <v>ДУГУШКА Докторская нар. ГоСТ Стародворские колбасы</v>
          </cell>
          <cell r="B759" t="str">
            <v>SU002011</v>
          </cell>
          <cell r="C759" t="str">
            <v>P004028</v>
          </cell>
          <cell r="D759">
            <v>4301011795</v>
          </cell>
          <cell r="E759">
            <v>4607091389067</v>
          </cell>
        </row>
        <row r="760">
          <cell r="A760" t="str">
            <v>ДУГУШКА Докторская нар. ГОСТ Стародворские колбасы</v>
          </cell>
          <cell r="B760" t="str">
            <v>SU002011</v>
          </cell>
          <cell r="C760" t="str">
            <v>P004028</v>
          </cell>
          <cell r="D760">
            <v>4301011795</v>
          </cell>
          <cell r="E760">
            <v>4607091389067</v>
          </cell>
        </row>
        <row r="761">
          <cell r="A761" t="str">
            <v>ДУГУШКА Докторская вар. ГОСТ Стародворские колбасы</v>
          </cell>
          <cell r="B761" t="str">
            <v>SU002011</v>
          </cell>
          <cell r="C761" t="str">
            <v>P004028</v>
          </cell>
          <cell r="D761">
            <v>4301011795</v>
          </cell>
          <cell r="E761">
            <v>4607091389067</v>
          </cell>
        </row>
        <row r="762">
          <cell r="A762" t="str">
            <v>Докторская Дугушка вар Гост Вектор Стародвор.колбасы</v>
          </cell>
          <cell r="B762" t="str">
            <v>SU002011</v>
          </cell>
          <cell r="C762" t="str">
            <v>P004028</v>
          </cell>
          <cell r="D762">
            <v>4301011795</v>
          </cell>
          <cell r="E762">
            <v>4607091389067</v>
          </cell>
        </row>
        <row r="763">
          <cell r="A763" t="str">
            <v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v>
          </cell>
          <cell r="B763" t="str">
            <v>SU002011</v>
          </cell>
          <cell r="C763" t="str">
            <v>P004028</v>
          </cell>
          <cell r="D763">
            <v>4301011795</v>
          </cell>
          <cell r="E763">
            <v>4607091389067</v>
          </cell>
        </row>
        <row r="764">
          <cell r="A764" t="str">
            <v>Докторская  ГОСТ Дугушка вес 800гр (Стародвор) 55 суток, кг</v>
          </cell>
          <cell r="B764" t="str">
            <v>SU002011</v>
          </cell>
          <cell r="C764" t="str">
            <v>P004028</v>
          </cell>
          <cell r="D764">
            <v>4301011795</v>
          </cell>
          <cell r="E764">
            <v>4607091389067</v>
          </cell>
        </row>
        <row r="765">
          <cell r="A765" t="str">
            <v>Колбаса Докторская ГОСТ Дугушка, ВЕС, ТМ Стародворье ПОКОМ</v>
          </cell>
          <cell r="B765" t="str">
            <v>SU002011</v>
          </cell>
          <cell r="C765" t="str">
            <v>P004028</v>
          </cell>
          <cell r="D765">
            <v>4301011795</v>
          </cell>
          <cell r="E765">
            <v>4607091389067</v>
          </cell>
        </row>
        <row r="766">
          <cell r="A766" t="str">
            <v>Колбаса Молочная Дугушка, вектор 0,4 кг, ТМ Стародворье  ПОКОМ</v>
          </cell>
          <cell r="B766" t="str">
            <v>SU002020</v>
          </cell>
          <cell r="C766" t="str">
            <v>P002308</v>
          </cell>
          <cell r="D766">
            <v>4301011190</v>
          </cell>
          <cell r="E766">
            <v>4607091389098</v>
          </cell>
        </row>
        <row r="767">
          <cell r="A767" t="str">
            <v>Молочная варёная 0,4кг (Дугушка) ШТ, шт</v>
          </cell>
          <cell r="B767" t="str">
            <v>SU002020</v>
          </cell>
          <cell r="C767" t="str">
            <v>P002308</v>
          </cell>
          <cell r="D767">
            <v>4301011190</v>
          </cell>
          <cell r="E767">
            <v>4607091389098</v>
          </cell>
        </row>
        <row r="768">
          <cell r="A768" t="str">
            <v>Молочная варёная 0,4кг (Дугушка) ШТ, ШТ</v>
          </cell>
          <cell r="B768" t="str">
            <v>SU002020</v>
          </cell>
          <cell r="C768" t="str">
            <v>P002308</v>
          </cell>
          <cell r="D768">
            <v>4301011190</v>
          </cell>
          <cell r="E768">
            <v>4607091389098</v>
          </cell>
        </row>
        <row r="769">
          <cell r="A769" t="str">
            <v>Колбаса 0,4 кг Стародворье Молочная Дугушка в оболочке вектор</v>
          </cell>
          <cell r="B769" t="str">
            <v>SU002020</v>
          </cell>
          <cell r="C769" t="str">
            <v>P002308</v>
          </cell>
          <cell r="D769">
            <v>4301011190</v>
          </cell>
          <cell r="E769">
            <v>4607091389098</v>
          </cell>
        </row>
        <row r="770">
          <cell r="A770" t="str">
            <v>дуга молочная 0.4</v>
          </cell>
          <cell r="B770" t="str">
            <v>SU002020</v>
          </cell>
          <cell r="C770" t="str">
            <v>P002308</v>
          </cell>
          <cell r="D770">
            <v>4301011190</v>
          </cell>
          <cell r="E770">
            <v>4607091389098</v>
          </cell>
        </row>
        <row r="771">
          <cell r="A771" t="str">
            <v xml:space="preserve"> 064  Колбаса Молочная Дугушка, вектор 0,4 кг, ТМ Стародворье  ПОКОМ, шт</v>
          </cell>
          <cell r="B771" t="str">
            <v>SU002020</v>
          </cell>
          <cell r="C771" t="str">
            <v>P002308</v>
          </cell>
          <cell r="D771">
            <v>4301011190</v>
          </cell>
          <cell r="E771">
            <v>4607091389098</v>
          </cell>
        </row>
        <row r="772">
          <cell r="A772" t="str">
            <v xml:space="preserve"> 064  Колбаса Молочная Дугушка, вектор 0,4 кг, ТМ Стародворье  ПОКОМ</v>
          </cell>
          <cell r="B772" t="str">
            <v>SU002020</v>
          </cell>
          <cell r="C772" t="str">
            <v>P002308</v>
          </cell>
          <cell r="D772">
            <v>4301011190</v>
          </cell>
          <cell r="E772">
            <v>4607091389098</v>
          </cell>
        </row>
        <row r="773">
          <cell r="A773" t="str">
            <v>Колбаса Молочная Дугушка, в/у, ВЕС, ТМ Стародворье   ПОКОМ</v>
          </cell>
          <cell r="B773" t="str">
            <v>SU002010</v>
          </cell>
          <cell r="C773" t="str">
            <v>P004030</v>
          </cell>
          <cell r="D773">
            <v>4301011771</v>
          </cell>
          <cell r="E773">
            <v>4607091389104</v>
          </cell>
        </row>
        <row r="774">
          <cell r="A774" t="str">
            <v>Вареные колбасы Молочная Дугушка Дугушка Весовые Вектор Дугушка</v>
          </cell>
          <cell r="B774" t="str">
            <v>SU002010</v>
          </cell>
          <cell r="C774" t="str">
            <v>P004030</v>
          </cell>
          <cell r="D774">
            <v>4301011771</v>
          </cell>
          <cell r="E774">
            <v>4607091389104</v>
          </cell>
        </row>
        <row r="775">
          <cell r="A775" t="str">
            <v>ДУГУШКА Молочная нар .Стародворские колбасы</v>
          </cell>
          <cell r="B775" t="str">
            <v>SU002010</v>
          </cell>
          <cell r="C775" t="str">
            <v>P004030</v>
          </cell>
          <cell r="D775">
            <v>4301011771</v>
          </cell>
          <cell r="E775">
            <v>4607091389104</v>
          </cell>
        </row>
        <row r="776">
          <cell r="A776" t="str">
            <v>ДУГУШКА Молочная вар. Стародворские колбасы</v>
          </cell>
          <cell r="B776" t="str">
            <v>SU002010</v>
          </cell>
          <cell r="C776" t="str">
            <v>P004030</v>
          </cell>
          <cell r="D776">
            <v>4301011771</v>
          </cell>
          <cell r="E776">
            <v>4607091389104</v>
          </cell>
        </row>
        <row r="777">
          <cell r="A777" t="str">
            <v>ДУГУШКА Молочная вар.Стародворские колбасы</v>
          </cell>
          <cell r="B777" t="str">
            <v>SU002010</v>
          </cell>
          <cell r="C777" t="str">
            <v>P004030</v>
          </cell>
          <cell r="D777">
            <v>4301011771</v>
          </cell>
          <cell r="E777">
            <v>4607091389104</v>
          </cell>
        </row>
        <row r="778">
          <cell r="A778" t="str">
            <v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v>
          </cell>
          <cell r="B778" t="str">
            <v>SU002010</v>
          </cell>
          <cell r="C778" t="str">
            <v>P004030</v>
          </cell>
          <cell r="D778">
            <v>4301011771</v>
          </cell>
          <cell r="E778">
            <v>4607091389104</v>
          </cell>
        </row>
        <row r="779">
          <cell r="A779" t="str">
            <v>Колбаса Молочная Дугушка, в/у, ВЕС, ТМ Стародворье   ПОКОМ, кг</v>
          </cell>
          <cell r="B779" t="str">
            <v>SU002010</v>
          </cell>
          <cell r="C779" t="str">
            <v>P004030</v>
          </cell>
          <cell r="D779">
            <v>4301011771</v>
          </cell>
          <cell r="E779">
            <v>4607091389104</v>
          </cell>
        </row>
        <row r="780">
          <cell r="A780" t="str">
            <v>Молочная варёная в/у (Дугушка) , Кг</v>
          </cell>
          <cell r="B780" t="str">
            <v>SU002010</v>
          </cell>
          <cell r="C780" t="str">
            <v>P004030</v>
          </cell>
          <cell r="D780">
            <v>4301011771</v>
          </cell>
          <cell r="E780">
            <v>4607091389104</v>
          </cell>
        </row>
        <row r="781">
          <cell r="A781" t="str">
            <v>Молочная Вектор вар п/а Стародвор. колбасы</v>
          </cell>
          <cell r="B781" t="str">
            <v>SU002010</v>
          </cell>
          <cell r="C781" t="str">
            <v>P004030</v>
          </cell>
          <cell r="D781">
            <v>4301011771</v>
          </cell>
          <cell r="E781">
            <v>4607091389104</v>
          </cell>
        </row>
        <row r="782">
          <cell r="A782" t="str">
            <v>229  Колбаса Молочная Дугушка, в/у, ВЕС, ТМ Стародворье   ПОКОМ, кг</v>
          </cell>
          <cell r="B782" t="str">
            <v>SU002010</v>
          </cell>
          <cell r="C782" t="str">
            <v>P004030</v>
          </cell>
          <cell r="D782">
            <v>4301011771</v>
          </cell>
          <cell r="E782">
            <v>4607091389104</v>
          </cell>
        </row>
        <row r="783">
          <cell r="A783" t="str">
            <v xml:space="preserve"> 229  Колбаса Молочная Дугушка, в/у, ВЕС, ТМ Стародворье   ПОКОМ</v>
          </cell>
          <cell r="B783" t="str">
            <v>SU002010</v>
          </cell>
          <cell r="C783" t="str">
            <v>P004030</v>
          </cell>
          <cell r="D783">
            <v>4301011771</v>
          </cell>
          <cell r="E783">
            <v>4607091389104</v>
          </cell>
        </row>
        <row r="784">
          <cell r="A784" t="str">
            <v>426 С/к колбасы Чипсы сыровяленые из натурального филе Ядрена копоть Фикс.вес 0,03 Поком</v>
          </cell>
          <cell r="B784" t="str">
            <v>SU002049</v>
          </cell>
          <cell r="C784" t="str">
            <v>P002191</v>
          </cell>
          <cell r="D784">
            <v>4301170002</v>
          </cell>
          <cell r="E784">
            <v>4607091389111</v>
          </cell>
        </row>
        <row r="785">
          <cell r="A785" t="str">
            <v>113  Чипсы сыровяленые из натурального филе, 0,025кг ТМ Ядрена Копоть ПОКОМ</v>
          </cell>
          <cell r="B785" t="str">
            <v>SU002049</v>
          </cell>
          <cell r="C785" t="str">
            <v>P002191</v>
          </cell>
          <cell r="D785">
            <v>4301170002</v>
          </cell>
          <cell r="E785">
            <v>4607091389111</v>
          </cell>
        </row>
        <row r="786">
          <cell r="A786" t="str">
            <v>Чипсы сыровяленые из натурального филе ТМ Ядрена копоть ТС Ядрена копоть мгс ф/в 0,025 кг теплая полка АК</v>
          </cell>
          <cell r="B786" t="str">
            <v>SU002049</v>
          </cell>
          <cell r="C786" t="str">
            <v>P002191</v>
          </cell>
          <cell r="D786">
            <v>4301170002</v>
          </cell>
          <cell r="E786">
            <v>4607091389111</v>
          </cell>
        </row>
        <row r="787">
          <cell r="A787" t="str">
            <v>Чипсы сыровяленые из натурального филе, 0,025кг ТМ Ядрена Копоть ПОКОМ</v>
          </cell>
          <cell r="B787" t="str">
            <v>SU002049</v>
          </cell>
          <cell r="C787" t="str">
            <v>P002191</v>
          </cell>
          <cell r="D787">
            <v>4301170002</v>
          </cell>
          <cell r="E787">
            <v>4607091389111</v>
          </cell>
        </row>
        <row r="788">
          <cell r="B788" t="str">
            <v>SU002457</v>
          </cell>
          <cell r="C788" t="str">
            <v>P002756</v>
          </cell>
          <cell r="D788">
            <v>4301032026</v>
          </cell>
          <cell r="E788">
            <v>4607091389142</v>
          </cell>
        </row>
        <row r="789">
          <cell r="A789" t="str">
            <v>Колбаски бюргерсы ТМ Ядрена копоть ТС Ядрена копоть мгс ф/в 0,3 кг СК</v>
          </cell>
          <cell r="B789" t="str">
            <v>SU002447</v>
          </cell>
          <cell r="C789" t="str">
            <v>P002730</v>
          </cell>
          <cell r="D789">
            <v>4301031106</v>
          </cell>
          <cell r="E789">
            <v>4607091389258</v>
          </cell>
        </row>
        <row r="790">
          <cell r="A790" t="str">
            <v>Сардельки Левантские ТМ Особый рецепт NDX мгс вес СК</v>
          </cell>
          <cell r="B790" t="str">
            <v>SU002472</v>
          </cell>
          <cell r="C790" t="str">
            <v>P002973</v>
          </cell>
          <cell r="D790">
            <v>4301060322</v>
          </cell>
          <cell r="E790">
            <v>4607091389357</v>
          </cell>
        </row>
        <row r="791">
          <cell r="A791" t="str">
            <v>Сардельки Левантские ТМ Особый Рецепт, ВЕС. ПОКОМ</v>
          </cell>
          <cell r="B791" t="str">
            <v>SU002472</v>
          </cell>
          <cell r="C791" t="str">
            <v>P002973</v>
          </cell>
          <cell r="D791">
            <v>4301060322</v>
          </cell>
          <cell r="E791">
            <v>4607091389357</v>
          </cell>
        </row>
        <row r="792">
          <cell r="A792" t="str">
            <v>Ветчина Балыкбургская (Баварушка) 0,420кг ШТ, шт</v>
          </cell>
          <cell r="B792" t="str">
            <v>SU002319</v>
          </cell>
          <cell r="C792" t="str">
            <v>P002597</v>
          </cell>
          <cell r="D792">
            <v>4301020185</v>
          </cell>
          <cell r="E792">
            <v>4607091389364</v>
          </cell>
        </row>
        <row r="793">
          <cell r="A793" t="str">
            <v>409  Ветчина Балыкбургская ТМ Баварушка  в оболочке фиброуз в/у 0,42 кг ПОКОМ</v>
          </cell>
          <cell r="B793" t="str">
            <v>SU002319</v>
          </cell>
          <cell r="C793" t="str">
            <v>P002597</v>
          </cell>
          <cell r="D793">
            <v>4301020185</v>
          </cell>
          <cell r="E793">
            <v>4607091389364</v>
          </cell>
        </row>
        <row r="794">
          <cell r="A794" t="str">
            <v>Ветчина Балыкбургская (Баварушка) 0,420кг ШТ, ШТ</v>
          </cell>
          <cell r="B794" t="str">
            <v>SU002319</v>
          </cell>
          <cell r="C794" t="str">
            <v>P002597</v>
          </cell>
          <cell r="D794">
            <v>4301020185</v>
          </cell>
          <cell r="E794">
            <v>4607091389364</v>
          </cell>
        </row>
        <row r="795">
          <cell r="A795" t="str">
            <v>Колбаса Балыкбургская рубленая, в/у 0,35 кг срез, БАВАРУШКА ПОКОМ</v>
          </cell>
          <cell r="B795" t="str">
            <v>SU002545</v>
          </cell>
          <cell r="C795" t="str">
            <v>P003137</v>
          </cell>
          <cell r="D795">
            <v>4301031176</v>
          </cell>
          <cell r="E795">
            <v>4607091389425</v>
          </cell>
        </row>
        <row r="796">
          <cell r="A796" t="str">
            <v>Балыкбурская рубленная 0,35 кг срез, БАВАРУШКА ПОКОМ</v>
          </cell>
          <cell r="B796" t="str">
            <v>SU002545</v>
          </cell>
          <cell r="C796" t="str">
            <v>P003137</v>
          </cell>
          <cell r="D796">
            <v>4301031176</v>
          </cell>
          <cell r="E796">
            <v>4607091389425</v>
          </cell>
        </row>
        <row r="797">
          <cell r="A797" t="str">
            <v>В/к колбасы Балыкбургская рубленая срез Балыкбургская Фикс.вес 0,35 фиброуз в/у Баварушка</v>
          </cell>
          <cell r="B797" t="str">
            <v>SU002545</v>
          </cell>
          <cell r="C797" t="str">
            <v>P003137</v>
          </cell>
          <cell r="D797">
            <v>4301031176</v>
          </cell>
          <cell r="E797">
            <v>4607091389425</v>
          </cell>
        </row>
        <row r="798">
          <cell r="A798" t="str">
            <v>323 Колбаса варенокопченая Балыкбургская рубленая ТМ Баварушка срез 0,35 кг   ПОКОМ</v>
          </cell>
          <cell r="B798" t="str">
            <v>SU002545</v>
          </cell>
          <cell r="C798" t="str">
            <v>P003137</v>
          </cell>
          <cell r="D798">
            <v>4301031176</v>
          </cell>
          <cell r="E798">
            <v>4607091389425</v>
          </cell>
        </row>
        <row r="799">
          <cell r="A799" t="str">
            <v>282  Колбаса Балыкбургская рубленая, в/у 0,35 кг срез, БАВАРУШКА ПОКОМ</v>
          </cell>
          <cell r="B799" t="str">
            <v>SU002545</v>
          </cell>
          <cell r="C799" t="str">
            <v>P003137</v>
          </cell>
          <cell r="D799">
            <v>4301031176</v>
          </cell>
          <cell r="E799">
            <v>4607091389425</v>
          </cell>
        </row>
        <row r="800">
          <cell r="A800" t="str">
            <v>В/к колбасы Балыкбургская с копченым балыком срез Балыкбургская Фикс.вес 0,35 фиброуз в/у Баварушка</v>
          </cell>
          <cell r="B800" t="str">
            <v>SU002604</v>
          </cell>
          <cell r="C800" t="str">
            <v>P003135</v>
          </cell>
          <cell r="D800">
            <v>4301031173</v>
          </cell>
          <cell r="E800">
            <v>4607091389500</v>
          </cell>
        </row>
        <row r="801">
          <cell r="A801" t="str">
            <v>Колбаса Балыкбурская с копченым балыком, в/у 0,35 кг срез, БАВАРУШКА ПОКОМ</v>
          </cell>
          <cell r="B801" t="str">
            <v>SU002604</v>
          </cell>
          <cell r="C801" t="str">
            <v>P003135</v>
          </cell>
          <cell r="D801">
            <v>4301031173</v>
          </cell>
          <cell r="E801">
            <v>4607091389500</v>
          </cell>
        </row>
        <row r="802">
          <cell r="A802" t="str">
            <v>Балыкбургская с копченым балыком 0.З5кг</v>
          </cell>
          <cell r="B802" t="str">
            <v>SU002604</v>
          </cell>
          <cell r="C802" t="str">
            <v>P003135</v>
          </cell>
          <cell r="D802">
            <v>4301031173</v>
          </cell>
          <cell r="E802">
            <v>4607091389500</v>
          </cell>
        </row>
        <row r="803">
          <cell r="A803" t="str">
            <v>Балыкбургская с копченым балыком 0,З5кг</v>
          </cell>
          <cell r="B803" t="str">
            <v>SU002604</v>
          </cell>
          <cell r="C803" t="str">
            <v>P003135</v>
          </cell>
          <cell r="D803">
            <v>4301031173</v>
          </cell>
          <cell r="E803">
            <v>4607091389500</v>
          </cell>
        </row>
        <row r="804">
          <cell r="A804" t="str">
            <v>Балыкбургская с копченым балыком 0,35кг</v>
          </cell>
          <cell r="B804" t="str">
            <v>SU002604</v>
          </cell>
          <cell r="C804" t="str">
            <v>P003135</v>
          </cell>
          <cell r="D804">
            <v>4301031173</v>
          </cell>
          <cell r="E804">
            <v>4607091389500</v>
          </cell>
        </row>
        <row r="805">
          <cell r="A805" t="str">
            <v>Балыкбургская с копченым балыком 0.35кг</v>
          </cell>
          <cell r="B805" t="str">
            <v>SU002604</v>
          </cell>
          <cell r="C805" t="str">
            <v>P003135</v>
          </cell>
          <cell r="D805">
            <v>4301031173</v>
          </cell>
          <cell r="E805">
            <v>4607091389500</v>
          </cell>
        </row>
        <row r="806">
          <cell r="A806" t="str">
            <v>Балыкбургская с копченым балыком в/к 0,35кг Стародворские колбасы</v>
          </cell>
          <cell r="B806" t="str">
            <v>SU002604</v>
          </cell>
          <cell r="C806" t="str">
            <v>P003135</v>
          </cell>
          <cell r="D806">
            <v>4301031173</v>
          </cell>
          <cell r="E806">
            <v>4607091389500</v>
          </cell>
        </row>
        <row r="807">
          <cell r="A807" t="str">
            <v>Балыкбургская 0.35кг</v>
          </cell>
          <cell r="B807" t="str">
            <v>SU002604</v>
          </cell>
          <cell r="C807" t="str">
            <v>P003135</v>
          </cell>
          <cell r="D807">
            <v>4301031173</v>
          </cell>
          <cell r="E807">
            <v>4607091389500</v>
          </cell>
        </row>
        <row r="808">
          <cell r="A808" t="str">
            <v>116  Колбаса Балыкбургская с копченым балыком, в/у 0,35 кг срез, БАВАРУШКА ПОКОМ</v>
          </cell>
          <cell r="B808" t="str">
            <v>SU002604</v>
          </cell>
          <cell r="C808" t="str">
            <v>P003135</v>
          </cell>
          <cell r="D808">
            <v>4301031173</v>
          </cell>
          <cell r="E808">
            <v>4607091389500</v>
          </cell>
        </row>
        <row r="809">
          <cell r="A809" t="str">
            <v>116  Колбаса Балыкбурская с копченым балыком, в/у 0,35 кг срез, БАВАРУШКА ПОКОМ</v>
          </cell>
          <cell r="B809" t="str">
            <v>SU002604</v>
          </cell>
          <cell r="C809" t="str">
            <v>P003135</v>
          </cell>
          <cell r="D809">
            <v>4301031173</v>
          </cell>
          <cell r="E809">
            <v>4607091389500</v>
          </cell>
        </row>
        <row r="810">
          <cell r="A810" t="str">
            <v>Колбаса 0,35 кг Сервелат Филейбургский с ароматными пряностями ТМ Баварушка в оболочке фиброуз в в/у</v>
          </cell>
          <cell r="B810" t="str">
            <v>SU002602</v>
          </cell>
          <cell r="C810" t="str">
            <v>P003132</v>
          </cell>
          <cell r="D810">
            <v>4301031171</v>
          </cell>
          <cell r="E810">
            <v>4607091389524</v>
          </cell>
        </row>
        <row r="811">
          <cell r="A811" t="str">
            <v>Сервелат Филейбургский с ароматными пряностями 0,35кг Стародворские колбасы</v>
          </cell>
          <cell r="B811" t="str">
            <v>SU002602</v>
          </cell>
          <cell r="C811" t="str">
            <v>P003132</v>
          </cell>
          <cell r="D811">
            <v>4301031171</v>
          </cell>
          <cell r="E811">
            <v>4607091389524</v>
          </cell>
        </row>
        <row r="812">
          <cell r="A812" t="str">
            <v>Сервелат Филейбургский с ароматными пряностями 0.З5кг</v>
          </cell>
          <cell r="B812" t="str">
            <v>SU002602</v>
          </cell>
          <cell r="C812" t="str">
            <v>P003132</v>
          </cell>
          <cell r="D812">
            <v>4301031171</v>
          </cell>
          <cell r="E812">
            <v>4607091389524</v>
          </cell>
        </row>
        <row r="813">
          <cell r="A813" t="str">
            <v>Сервелат Фмлейбургский с ароматными пряностями 0,35кг</v>
          </cell>
          <cell r="B813" t="str">
            <v>SU002602</v>
          </cell>
          <cell r="C813" t="str">
            <v>P003132</v>
          </cell>
          <cell r="D813">
            <v>4301031171</v>
          </cell>
          <cell r="E813">
            <v>4607091389524</v>
          </cell>
        </row>
        <row r="814">
          <cell r="A814" t="str">
            <v>Сервелат Филейбургский с ароматными пряностями 0,35кг</v>
          </cell>
          <cell r="B814" t="str">
            <v>SU002602</v>
          </cell>
          <cell r="C814" t="str">
            <v>P003132</v>
          </cell>
          <cell r="D814">
            <v>4301031171</v>
          </cell>
          <cell r="E814">
            <v>4607091389524</v>
          </cell>
        </row>
        <row r="815">
          <cell r="A815" t="str">
            <v>Сервелат Филейбургский с ароматными пряностями 0.35кг</v>
          </cell>
          <cell r="B815" t="str">
            <v>SU002602</v>
          </cell>
          <cell r="C815" t="str">
            <v>P003132</v>
          </cell>
          <cell r="D815">
            <v>4301031171</v>
          </cell>
          <cell r="E815">
            <v>4607091389524</v>
          </cell>
        </row>
        <row r="816">
          <cell r="A816" t="str">
            <v>Сервелат Фипейбургский с ароматными пряностями 0,З5кг</v>
          </cell>
          <cell r="B816" t="str">
            <v>SU002602</v>
          </cell>
          <cell r="C816" t="str">
            <v>P003132</v>
          </cell>
          <cell r="D816">
            <v>4301031171</v>
          </cell>
          <cell r="E816">
            <v>4607091389524</v>
          </cell>
        </row>
        <row r="817">
          <cell r="A817" t="str">
            <v>Сервелат Филейбургский с ароматными пряностями 0,З5кг</v>
          </cell>
          <cell r="B817" t="str">
            <v>SU002602</v>
          </cell>
          <cell r="C817" t="str">
            <v>P003132</v>
          </cell>
          <cell r="D817">
            <v>4301031171</v>
          </cell>
          <cell r="E817">
            <v>4607091389524</v>
          </cell>
        </row>
        <row r="818">
          <cell r="A818" t="str">
            <v>Сервелат Филебургский с ароматными пряностями 0.З5кг</v>
          </cell>
          <cell r="B818" t="str">
            <v>SU002602</v>
          </cell>
          <cell r="C818" t="str">
            <v>P003132</v>
          </cell>
          <cell r="D818">
            <v>4301031171</v>
          </cell>
          <cell r="E818">
            <v>4607091389524</v>
          </cell>
        </row>
        <row r="819">
          <cell r="A819" t="str">
            <v>Сервелат Фипейбургский с ароматными пряностями 0,35кг</v>
          </cell>
          <cell r="B819" t="str">
            <v>SU002602</v>
          </cell>
          <cell r="C819" t="str">
            <v>P003132</v>
          </cell>
          <cell r="D819">
            <v>4301031171</v>
          </cell>
          <cell r="E819">
            <v>4607091389524</v>
          </cell>
        </row>
        <row r="820">
          <cell r="A820" t="str">
            <v>Сервелат Филейбургский с ароматными пряностями 0.35кг Стародворские колбасы</v>
          </cell>
          <cell r="B820" t="str">
            <v>SU002602</v>
          </cell>
          <cell r="C820" t="str">
            <v>P003132</v>
          </cell>
          <cell r="D820">
            <v>4301031171</v>
          </cell>
          <cell r="E820">
            <v>4607091389524</v>
          </cell>
        </row>
        <row r="821">
          <cell r="A821" t="str">
            <v>В/к колбасы Сервелат Филейбургский с ароматными пряностями срез Филейбургская Фикс.вес 0,35 фиброуз Баварушка</v>
          </cell>
          <cell r="B821" t="str">
            <v>SU002602</v>
          </cell>
          <cell r="C821" t="str">
            <v>P003132</v>
          </cell>
          <cell r="D821">
            <v>4301031171</v>
          </cell>
          <cell r="E821">
            <v>4607091389524</v>
          </cell>
        </row>
        <row r="822">
          <cell r="A822" t="str">
            <v xml:space="preserve"> 117  Колбаса Сервелат Филейбургский с ароматными пряностями, в/у 0,35 кг срез, БАВАРУШКА ПОКОМ, шт</v>
          </cell>
          <cell r="B822" t="str">
            <v>SU002602</v>
          </cell>
          <cell r="C822" t="str">
            <v>P003132</v>
          </cell>
          <cell r="D822">
            <v>4301031171</v>
          </cell>
          <cell r="E822">
            <v>4607091389524</v>
          </cell>
        </row>
        <row r="823">
          <cell r="A823" t="str">
            <v>Колбаса Сервелат Филейбургский с ароматными пряностями, в/у 0,35 кг срез, БАВАРУШКА ПОКОМ</v>
          </cell>
          <cell r="B823" t="str">
            <v>SU002602</v>
          </cell>
          <cell r="C823" t="str">
            <v>P003132</v>
          </cell>
          <cell r="D823">
            <v>4301031171</v>
          </cell>
          <cell r="E823">
            <v>4607091389524</v>
          </cell>
        </row>
        <row r="824">
          <cell r="A824" t="str">
            <v xml:space="preserve"> 117  Колбаса Сервелат Филейбургский с ароматными пряностями, в/у 0,35 кг срез, БАВАРУШКА ПОКОМ</v>
          </cell>
          <cell r="B824" t="str">
            <v>SU002602</v>
          </cell>
          <cell r="C824" t="str">
            <v>P003132</v>
          </cell>
          <cell r="D824">
            <v>4301031171</v>
          </cell>
          <cell r="E824">
            <v>4607091389524</v>
          </cell>
        </row>
        <row r="825">
          <cell r="A825" t="str">
            <v>Колбаса Сервелат Филейбургский с филе сочного окорока, в/у 0,35 кг срез, БАВАРУШКА ПОКОМ</v>
          </cell>
          <cell r="B825" t="str">
            <v>SU002606</v>
          </cell>
          <cell r="C825" t="str">
            <v>P003134</v>
          </cell>
          <cell r="D825">
            <v>4301031172</v>
          </cell>
          <cell r="E825">
            <v>4607091389531</v>
          </cell>
        </row>
        <row r="826">
          <cell r="A826" t="str">
            <v>Сервелат Филейбургский с филе сочного окорока в/к 0,35кг Стародворские колбасы</v>
          </cell>
          <cell r="B826" t="str">
            <v>SU002606</v>
          </cell>
          <cell r="C826" t="str">
            <v>P003134</v>
          </cell>
          <cell r="D826">
            <v>4301031172</v>
          </cell>
          <cell r="E826">
            <v>4607091389531</v>
          </cell>
        </row>
        <row r="827">
          <cell r="A827" t="str">
            <v>Сервелат Филейбургский с филе сочного окорока в/к 0.35кг Стародворские колбасы</v>
          </cell>
          <cell r="B827" t="str">
            <v>SU002606</v>
          </cell>
          <cell r="C827" t="str">
            <v>P003134</v>
          </cell>
          <cell r="D827">
            <v>4301031172</v>
          </cell>
          <cell r="E827">
            <v>4607091389531</v>
          </cell>
        </row>
        <row r="828">
          <cell r="A828" t="str">
            <v>Сервелат Филейбургский с филе сочного окорока в/к 0.З5кг Стародворские колбасы</v>
          </cell>
          <cell r="B828" t="str">
            <v>SU002606</v>
          </cell>
          <cell r="C828" t="str">
            <v>P003134</v>
          </cell>
          <cell r="D828">
            <v>4301031172</v>
          </cell>
          <cell r="E828">
            <v>4607091389531</v>
          </cell>
        </row>
        <row r="829">
          <cell r="A829" t="str">
            <v>Сервелат Фмлейбургский с филе сочного окорока 0.35кг</v>
          </cell>
          <cell r="B829" t="str">
            <v>SU002606</v>
          </cell>
          <cell r="C829" t="str">
            <v>P003134</v>
          </cell>
          <cell r="D829">
            <v>4301031172</v>
          </cell>
          <cell r="E829">
            <v>4607091389531</v>
          </cell>
        </row>
        <row r="830">
          <cell r="A830" t="str">
            <v>Сервелат Фмлейбургский с филе сочного окорока 0,35кг</v>
          </cell>
          <cell r="B830" t="str">
            <v>SU002606</v>
          </cell>
          <cell r="C830" t="str">
            <v>P003134</v>
          </cell>
          <cell r="D830">
            <v>4301031172</v>
          </cell>
          <cell r="E830">
            <v>4607091389531</v>
          </cell>
        </row>
        <row r="831">
          <cell r="A831" t="str">
            <v>Сервелат Филейбургский с филе сочного окорока 0,35кг</v>
          </cell>
          <cell r="B831" t="str">
            <v>SU002606</v>
          </cell>
          <cell r="C831" t="str">
            <v>P003134</v>
          </cell>
          <cell r="D831">
            <v>4301031172</v>
          </cell>
          <cell r="E831">
            <v>4607091389531</v>
          </cell>
        </row>
        <row r="832">
          <cell r="A832" t="str">
            <v>Сервелат Филейбургский с филе сочного окорока 0.З5кг</v>
          </cell>
          <cell r="B832" t="str">
            <v>SU002606</v>
          </cell>
          <cell r="C832" t="str">
            <v>P003134</v>
          </cell>
          <cell r="D832">
            <v>4301031172</v>
          </cell>
          <cell r="E832">
            <v>4607091389531</v>
          </cell>
        </row>
        <row r="833">
          <cell r="A833" t="str">
            <v>Сервелат Филейбургский с филе сочного окорока 0.35кг</v>
          </cell>
          <cell r="B833" t="str">
            <v>SU002606</v>
          </cell>
          <cell r="C833" t="str">
            <v>P003134</v>
          </cell>
          <cell r="D833">
            <v>4301031172</v>
          </cell>
          <cell r="E833">
            <v>4607091389531</v>
          </cell>
        </row>
        <row r="834">
          <cell r="A834" t="str">
            <v>Сервелат Филейбургский с филе сочного окорока 0,З5кг</v>
          </cell>
          <cell r="B834" t="str">
            <v>SU002606</v>
          </cell>
          <cell r="C834" t="str">
            <v>P003134</v>
          </cell>
          <cell r="D834">
            <v>4301031172</v>
          </cell>
          <cell r="E834">
            <v>4607091389531</v>
          </cell>
        </row>
        <row r="835">
          <cell r="A835" t="str">
            <v>Колбаса 0,35 кг Сервелат Филейбургский с филе сочного окорока срез в/к Фиброуз в/у Баварушка</v>
          </cell>
          <cell r="B835" t="str">
            <v>SU002606</v>
          </cell>
          <cell r="C835" t="str">
            <v>P003134</v>
          </cell>
          <cell r="D835">
            <v>4301031172</v>
          </cell>
          <cell r="E835">
            <v>4607091389531</v>
          </cell>
        </row>
        <row r="836">
          <cell r="A836" t="str">
            <v>В/к колбасы Сервелат Филейбургский с филе сочного окорока срез Филейбургская Фикс.вес 0,35 Фиброуз в/у Баварушка</v>
          </cell>
          <cell r="B836" t="str">
            <v>SU002606</v>
          </cell>
          <cell r="C836" t="str">
            <v>P003134</v>
          </cell>
          <cell r="D836">
            <v>4301031172</v>
          </cell>
          <cell r="E836">
            <v>4607091389531</v>
          </cell>
        </row>
        <row r="837">
          <cell r="A837" t="str">
            <v xml:space="preserve"> 118  Колбаса Сервелат Филейбургский с филе сочного окорока, в/у 0,35 кг срез, БАВАРУШКА ПОКОМ, шт</v>
          </cell>
          <cell r="B837" t="str">
            <v>SU002606</v>
          </cell>
          <cell r="C837" t="str">
            <v>P003134</v>
          </cell>
          <cell r="D837">
            <v>4301031172</v>
          </cell>
          <cell r="E837">
            <v>4607091389531</v>
          </cell>
        </row>
        <row r="838">
          <cell r="A838" t="str">
            <v xml:space="preserve"> 118  Колбаса Сервелат Филейбургский с филе сочного окорока, в/у 0,35 кг срез, БАВАРУШКА ПОКОМ</v>
          </cell>
          <cell r="B838" t="str">
            <v>SU002606</v>
          </cell>
          <cell r="C838" t="str">
            <v>P003134</v>
          </cell>
          <cell r="D838">
            <v>4301031172</v>
          </cell>
          <cell r="E838">
            <v>4607091389531</v>
          </cell>
        </row>
        <row r="839">
          <cell r="A839" t="str">
            <v>351 Сосиски Филейбургские с грудкой ТМ Баварушка в оболо амицел в моди газовой среде 0,33 кг  Поком</v>
          </cell>
          <cell r="B839" t="str">
            <v>SU002557</v>
          </cell>
          <cell r="C839" t="str">
            <v>P003318</v>
          </cell>
          <cell r="D839">
            <v>4301051431</v>
          </cell>
          <cell r="E839">
            <v>4607091389654</v>
          </cell>
        </row>
        <row r="840">
          <cell r="A840" t="str">
            <v>351 Сосиски Филейбургские с грудкой ТМ Баварушка в оболо амицел в моди газовой среде 0,33 кг  Поком, шт</v>
          </cell>
          <cell r="B840" t="str">
            <v>SU002557</v>
          </cell>
          <cell r="C840" t="str">
            <v>P003318</v>
          </cell>
          <cell r="D840">
            <v>4301051431</v>
          </cell>
          <cell r="E840">
            <v>4607091389654</v>
          </cell>
        </row>
        <row r="841">
          <cell r="A841" t="str">
            <v>Сосиски 0,33 кг Баварушки с грудкой Филейбургская П/а мгс Баварушка</v>
          </cell>
          <cell r="B841" t="str">
            <v>SU002557</v>
          </cell>
          <cell r="C841" t="str">
            <v>P003318</v>
          </cell>
          <cell r="D841">
            <v>4301051431</v>
          </cell>
          <cell r="E841">
            <v>4607091389654</v>
          </cell>
        </row>
        <row r="842">
          <cell r="A842" t="str">
            <v>114  Сосиски Филейбургские с филе сочного окорока, 0,55 кг, БАВАРУШКА ПОКОМ</v>
          </cell>
          <cell r="B842" t="str">
            <v>SU002419</v>
          </cell>
          <cell r="C842" t="str">
            <v>P002913</v>
          </cell>
          <cell r="D842">
            <v>4301051257</v>
          </cell>
          <cell r="E842">
            <v>4607091389661</v>
          </cell>
        </row>
        <row r="843">
          <cell r="A843" t="str">
            <v xml:space="preserve"> 114  Сосиски Филейбургские с филе сочного окорока, 0,55 кг, БАВАРУШКА ПОКОМ, шт</v>
          </cell>
          <cell r="B843" t="str">
            <v>SU002419</v>
          </cell>
          <cell r="C843" t="str">
            <v>P002913</v>
          </cell>
          <cell r="D843">
            <v>4301051257</v>
          </cell>
          <cell r="E843">
            <v>4607091389661</v>
          </cell>
        </row>
        <row r="844">
          <cell r="A844" t="str">
            <v>Сосиски 0,55 кг Филейбургские с филе сочного окорока Баварушка в оболочке амицел в модиф.газ. среде</v>
          </cell>
          <cell r="B844" t="str">
            <v>SU002419</v>
          </cell>
          <cell r="C844" t="str">
            <v>P002913</v>
          </cell>
          <cell r="D844">
            <v>4301051257</v>
          </cell>
          <cell r="E844">
            <v>4607091389661</v>
          </cell>
        </row>
        <row r="845">
          <cell r="A845" t="str">
            <v>Сосиски Филейбургские с филе сочного окорока, ВЕС, ТМ Баварушка  ПОКОМ</v>
          </cell>
          <cell r="B845" t="str">
            <v>SU002448</v>
          </cell>
          <cell r="C845" t="str">
            <v>P002914</v>
          </cell>
          <cell r="D845">
            <v>4301051258</v>
          </cell>
          <cell r="E845">
            <v>4607091389685</v>
          </cell>
        </row>
        <row r="846">
          <cell r="A846" t="str">
            <v>268  Сосиски Филейбургские с филе сочного окорока, ВЕС, ТМ Баварушка  ПОКОМ, кг</v>
          </cell>
          <cell r="B846" t="str">
            <v>SU002448</v>
          </cell>
          <cell r="C846" t="str">
            <v>P002914</v>
          </cell>
          <cell r="D846">
            <v>4301051258</v>
          </cell>
          <cell r="E846">
            <v>4607091389685</v>
          </cell>
        </row>
        <row r="847">
          <cell r="A847" t="str">
            <v>268  Сосиски Филейбургские с филе сочного окорока, ВЕС, ТМ Баварушка  ПОКОМ</v>
          </cell>
          <cell r="B847" t="str">
            <v>SU002448</v>
          </cell>
          <cell r="C847" t="str">
            <v>P002914</v>
          </cell>
          <cell r="D847">
            <v>4301051258</v>
          </cell>
          <cell r="E847">
            <v>4607091389685</v>
          </cell>
        </row>
        <row r="848">
          <cell r="A848" t="str">
            <v>СОСИСКИ ФИЛЕЙБУРСКИЕ С СОЧНЫМ ОКОРОКОМ 1,5</v>
          </cell>
          <cell r="B848" t="str">
            <v>SU002448</v>
          </cell>
          <cell r="C848" t="str">
            <v>P002914</v>
          </cell>
          <cell r="D848">
            <v>4301051258</v>
          </cell>
          <cell r="E848">
            <v>4607091389685</v>
          </cell>
        </row>
        <row r="849">
          <cell r="A849" t="str">
            <v>СОСИСКИ ФИЛЕЙБУРГСКИЕ С СОЧНЫМ ОКОРОКОМ</v>
          </cell>
          <cell r="B849" t="str">
            <v>SU002448</v>
          </cell>
          <cell r="C849" t="str">
            <v>P002914</v>
          </cell>
          <cell r="D849">
            <v>4301051258</v>
          </cell>
          <cell r="E849">
            <v>4607091389685</v>
          </cell>
        </row>
        <row r="850">
          <cell r="A850" t="str">
            <v>Колбаса 0,45 кг вареная Филейбургская Баварушка в оболочке вектор</v>
          </cell>
          <cell r="B850" t="str">
            <v>SU002476</v>
          </cell>
          <cell r="C850" t="str">
            <v>P003147</v>
          </cell>
          <cell r="D850">
            <v>4301011427</v>
          </cell>
          <cell r="E850">
            <v>4607091389692</v>
          </cell>
        </row>
        <row r="851">
          <cell r="A851" t="str">
            <v>342 Колбаса вареная Филейбургская ТМ Баварушка ТС Баварушка в оболочке вектор 0,45 кг  ПОКОМ</v>
          </cell>
          <cell r="B851" t="str">
            <v>SU002476</v>
          </cell>
          <cell r="C851" t="str">
            <v>P003147</v>
          </cell>
          <cell r="D851">
            <v>4301011427</v>
          </cell>
          <cell r="E851">
            <v>4607091389692</v>
          </cell>
        </row>
        <row r="852">
          <cell r="A852" t="str">
            <v>342 Колбаса вареная Филейбургская ТМ Баварушка ТС Баварушка в оболочке вектор 0,45 кг  ПОКОМ, шт</v>
          </cell>
          <cell r="B852" t="str">
            <v>SU002476</v>
          </cell>
          <cell r="C852" t="str">
            <v>P003147</v>
          </cell>
          <cell r="D852">
            <v>4301011427</v>
          </cell>
          <cell r="E852">
            <v>4607091389692</v>
          </cell>
        </row>
        <row r="853">
          <cell r="A853" t="str">
            <v>055  Колбаса вареная Филейбургская, 0,45 кг, БАВАРУШКА ПОКОМ</v>
          </cell>
          <cell r="B853" t="str">
            <v>SU002476</v>
          </cell>
          <cell r="C853" t="str">
            <v>P003147</v>
          </cell>
          <cell r="D853">
            <v>4301011427</v>
          </cell>
          <cell r="E853">
            <v>4607091389692</v>
          </cell>
        </row>
        <row r="854">
          <cell r="A854" t="str">
            <v>054  Колбаса вареная Филейбургская с филе сочного окорока, 0,45 кг, БАВАРУШКА ПОКОМ</v>
          </cell>
          <cell r="B854" t="str">
            <v>SU002477</v>
          </cell>
          <cell r="C854" t="str">
            <v>P003148</v>
          </cell>
          <cell r="D854">
            <v>4301011428</v>
          </cell>
          <cell r="E854">
            <v>4607091389708</v>
          </cell>
        </row>
        <row r="855">
          <cell r="A855" t="str">
            <v xml:space="preserve"> 054  Колбаса вареная Филейбургская с филе сочного окорока, 0,45 кг, БАВАРУШКА ПОКОМ, шт</v>
          </cell>
          <cell r="B855" t="str">
            <v>SU002477</v>
          </cell>
          <cell r="C855" t="str">
            <v>P003148</v>
          </cell>
          <cell r="D855">
            <v>4301011428</v>
          </cell>
          <cell r="E855">
            <v>4607091389708</v>
          </cell>
        </row>
        <row r="856">
          <cell r="A856" t="str">
            <v>Колбаса 0,45 кг вареная Филейбургская с филе сочного окорока Баварушка</v>
          </cell>
          <cell r="B856" t="str">
            <v>SU002477</v>
          </cell>
          <cell r="C856" t="str">
            <v>P003148</v>
          </cell>
          <cell r="D856">
            <v>4301011428</v>
          </cell>
          <cell r="E856">
            <v>4607091389708</v>
          </cell>
        </row>
        <row r="857">
          <cell r="A857" t="str">
            <v>265  Колбаса Балыкбургская, ВЕС, ТМ Баварушка  ПОКОМ, кг</v>
          </cell>
          <cell r="B857" t="str">
            <v>SU002612</v>
          </cell>
          <cell r="C857" t="str">
            <v>P003140</v>
          </cell>
          <cell r="D857">
            <v>4301031212</v>
          </cell>
          <cell r="E857">
            <v>4607091389739</v>
          </cell>
        </row>
        <row r="858">
          <cell r="A858" t="str">
            <v>Балыкбургская в/к е/у Стародворские колбасы</v>
          </cell>
          <cell r="B858" t="str">
            <v>SU002612</v>
          </cell>
          <cell r="C858" t="str">
            <v>P003140</v>
          </cell>
          <cell r="D858">
            <v>4301031212</v>
          </cell>
          <cell r="E858">
            <v>4607091389739</v>
          </cell>
        </row>
        <row r="859">
          <cell r="A859" t="str">
            <v>Балыкбургская в/к в/у Стародворские колбасы</v>
          </cell>
          <cell r="B859" t="str">
            <v>SU002612</v>
          </cell>
          <cell r="C859" t="str">
            <v>P003140</v>
          </cell>
          <cell r="D859">
            <v>4301031212</v>
          </cell>
          <cell r="E859">
            <v>4607091389739</v>
          </cell>
        </row>
        <row r="860">
          <cell r="A860" t="str">
            <v>Баварушка с грудинкой в/к в/у (Балыкбургская), Кг</v>
          </cell>
          <cell r="B860" t="str">
            <v>SU002612</v>
          </cell>
          <cell r="C860" t="str">
            <v>P003140</v>
          </cell>
          <cell r="D860">
            <v>4301031212</v>
          </cell>
          <cell r="E860">
            <v>4607091389739</v>
          </cell>
        </row>
        <row r="861">
          <cell r="A861" t="str">
            <v>210  Колбаса Баварушка с грудинкой, ВЕС, фиброуз в/у, ТМ Стародворье ПОКОМ</v>
          </cell>
          <cell r="B861" t="str">
            <v>SU002612</v>
          </cell>
          <cell r="C861" t="str">
            <v>P003140</v>
          </cell>
          <cell r="D861">
            <v>4301031212</v>
          </cell>
          <cell r="E861">
            <v>4607091389739</v>
          </cell>
        </row>
        <row r="862">
          <cell r="A862" t="str">
            <v>Колбаса варено-копченая Балыкбургская ТМ Баварушка фиброуз в/у вес СК</v>
          </cell>
          <cell r="B862" t="str">
            <v>SU002612</v>
          </cell>
          <cell r="C862" t="str">
            <v>P003140</v>
          </cell>
          <cell r="D862">
            <v>4301031212</v>
          </cell>
          <cell r="E862">
            <v>4607091389739</v>
          </cell>
        </row>
        <row r="863">
          <cell r="A863" t="str">
            <v>Колбаса Балыкбурская с копченым балыком,  БАВАРУШКА ПОКОМ</v>
          </cell>
          <cell r="B863" t="str">
            <v>SU002612</v>
          </cell>
          <cell r="C863" t="str">
            <v>P003140</v>
          </cell>
          <cell r="D863">
            <v>4301031212</v>
          </cell>
          <cell r="E863">
            <v>4607091389739</v>
          </cell>
        </row>
        <row r="864">
          <cell r="A864" t="str">
            <v xml:space="preserve"> 265  Колбаса Балыкбургская, ВЕС, ТМ Баварушка  ПОКОМ</v>
          </cell>
          <cell r="B864" t="str">
            <v>SU002612</v>
          </cell>
          <cell r="C864" t="str">
            <v>P003140</v>
          </cell>
          <cell r="D864">
            <v>4301031212</v>
          </cell>
          <cell r="E864">
            <v>4607091389739</v>
          </cell>
        </row>
        <row r="865">
          <cell r="A865" t="str">
            <v>Колбаса Балыкбургская Баварушка в/к 700гр (Стародвор) 45 суток, кг</v>
          </cell>
          <cell r="B865" t="str">
            <v>SU002612</v>
          </cell>
          <cell r="C865" t="str">
            <v>P003140</v>
          </cell>
          <cell r="D865">
            <v>4301031212</v>
          </cell>
          <cell r="E865">
            <v>4607091389739</v>
          </cell>
        </row>
        <row r="866">
          <cell r="A866" t="str">
            <v>К БАЛЫКБУРСКАЯ 0,7 ТМ БАВАРУШКА</v>
          </cell>
          <cell r="B866" t="str">
            <v>SU002612</v>
          </cell>
          <cell r="C866" t="str">
            <v>P003140</v>
          </cell>
          <cell r="D866">
            <v>4301031212</v>
          </cell>
          <cell r="E866">
            <v>4607091389739</v>
          </cell>
        </row>
        <row r="867">
          <cell r="A867" t="str">
            <v>СТ Балыкбурская в/к БАВАРУШКА с балыком</v>
          </cell>
          <cell r="B867" t="str">
            <v>SU002612</v>
          </cell>
          <cell r="C867" t="str">
            <v>P003140</v>
          </cell>
          <cell r="D867">
            <v>4301031212</v>
          </cell>
          <cell r="E867">
            <v>4607091389739</v>
          </cell>
        </row>
        <row r="868">
          <cell r="A868" t="str">
            <v>В/к колбасы Балыкбургская Балыкбургская Весовые фиброуз в/у Баварушка</v>
          </cell>
          <cell r="B868" t="str">
            <v>SU002612</v>
          </cell>
          <cell r="C868" t="str">
            <v>P003140</v>
          </cell>
          <cell r="D868">
            <v>4301031212</v>
          </cell>
          <cell r="E868">
            <v>4607091389739</v>
          </cell>
        </row>
        <row r="869">
          <cell r="A869" t="str">
            <v>Колбаса Филейбургская с сочным окороком, ВЕС, ТМ Баварушка  ПОКОМ</v>
          </cell>
          <cell r="B869" t="str">
            <v>SU002613</v>
          </cell>
          <cell r="C869" t="str">
            <v>P003133</v>
          </cell>
          <cell r="D869">
            <v>4301031175</v>
          </cell>
          <cell r="E869">
            <v>4607091389746</v>
          </cell>
        </row>
        <row r="870">
          <cell r="A870" t="str">
            <v>Колбаса Филейбургская с сочным окороком, ВЕС, ТМ Баварушка  ПОКОМ, кг</v>
          </cell>
          <cell r="B870" t="str">
            <v>SU002613</v>
          </cell>
          <cell r="C870" t="str">
            <v>P003133</v>
          </cell>
          <cell r="D870">
            <v>4301031175</v>
          </cell>
          <cell r="E870">
            <v>4607091389746</v>
          </cell>
        </row>
        <row r="871">
          <cell r="A871" t="str">
            <v>Фипейбургская с сочным окороком в/н в/у Стародворские колбасы</v>
          </cell>
          <cell r="B871" t="str">
            <v>SU002613</v>
          </cell>
          <cell r="C871" t="str">
            <v>P003133</v>
          </cell>
          <cell r="D871">
            <v>4301031175</v>
          </cell>
          <cell r="E871">
            <v>4607091389746</v>
          </cell>
        </row>
        <row r="872">
          <cell r="A872" t="str">
            <v>Филейбургская с сочным окорокам в/к в/у Стародворские колбасы</v>
          </cell>
          <cell r="B872" t="str">
            <v>SU002613</v>
          </cell>
          <cell r="C872" t="str">
            <v>P003133</v>
          </cell>
          <cell r="D872">
            <v>4301031175</v>
          </cell>
          <cell r="E872">
            <v>4607091389746</v>
          </cell>
        </row>
        <row r="873">
          <cell r="A873" t="str">
            <v>Фипейбургская с сочным окороком в/к в/у Стародворские колбасы</v>
          </cell>
          <cell r="B873" t="str">
            <v>SU002613</v>
          </cell>
          <cell r="C873" t="str">
            <v>P003133</v>
          </cell>
          <cell r="D873">
            <v>4301031175</v>
          </cell>
          <cell r="E873">
            <v>4607091389746</v>
          </cell>
        </row>
        <row r="874">
          <cell r="A874" t="str">
            <v>Филейбургская с сочным окороком в/к в/у Стародворские колбасы</v>
          </cell>
          <cell r="B874" t="str">
            <v>SU002613</v>
          </cell>
          <cell r="C874" t="str">
            <v>P003133</v>
          </cell>
          <cell r="D874">
            <v>4301031175</v>
          </cell>
          <cell r="E874">
            <v>4607091389746</v>
          </cell>
        </row>
        <row r="875">
          <cell r="A875" t="str">
            <v>Филейбургская с сочным окороком в/к в/у 700гр (Стародвор) 45 суток, кг</v>
          </cell>
          <cell r="B875" t="str">
            <v>SU002613</v>
          </cell>
          <cell r="C875" t="str">
            <v>P003133</v>
          </cell>
          <cell r="D875">
            <v>4301031175</v>
          </cell>
          <cell r="E875">
            <v>4607091389746</v>
          </cell>
        </row>
        <row r="876">
          <cell r="A876" t="str">
            <v>Сервелат Баварушка с сочным окороком в/к в/у (Филейбургская), Кг</v>
          </cell>
          <cell r="B876" t="str">
            <v>SU002613</v>
          </cell>
          <cell r="C876" t="str">
            <v>P003133</v>
          </cell>
          <cell r="D876">
            <v>4301031175</v>
          </cell>
          <cell r="E876">
            <v>4607091389746</v>
          </cell>
        </row>
        <row r="877">
          <cell r="A877" t="str">
            <v>В/к колбасы Филейбургская с сочным окороком Филейбургская Весовые фиброуз в/у Баварушка</v>
          </cell>
          <cell r="B877" t="str">
            <v>SU002613</v>
          </cell>
          <cell r="C877" t="str">
            <v>P003133</v>
          </cell>
          <cell r="D877">
            <v>4301031175</v>
          </cell>
          <cell r="E877">
            <v>4607091389746</v>
          </cell>
        </row>
        <row r="878">
          <cell r="A878" t="str">
            <v>Баварушка Флейбургская с сочн.Окороком в/к в/у Стародворские колбасы</v>
          </cell>
          <cell r="B878" t="str">
            <v>SU002613</v>
          </cell>
          <cell r="C878" t="str">
            <v>P003133</v>
          </cell>
          <cell r="D878">
            <v>4301031175</v>
          </cell>
          <cell r="E878">
            <v>4607091389746</v>
          </cell>
        </row>
        <row r="879">
          <cell r="A879" t="str">
            <v>266  Колбаса Филейбургская с сочным окороком, ВЕС, ТМ Баварушка  ПОКОМ, кг</v>
          </cell>
          <cell r="B879" t="str">
            <v>SU002613</v>
          </cell>
          <cell r="C879" t="str">
            <v>P003133</v>
          </cell>
          <cell r="D879">
            <v>4301031175</v>
          </cell>
          <cell r="E879">
            <v>4607091389746</v>
          </cell>
        </row>
        <row r="880">
          <cell r="A880" t="str">
            <v xml:space="preserve"> 266  Колбаса Филейбургская с сочным окороком, ВЕС, ТМ Баварушка  ПОКОМ</v>
          </cell>
          <cell r="B880" t="str">
            <v>SU002613</v>
          </cell>
          <cell r="C880" t="str">
            <v>P003133</v>
          </cell>
          <cell r="D880">
            <v>4301031175</v>
          </cell>
          <cell r="E880">
            <v>4607091389746</v>
          </cell>
        </row>
        <row r="881">
          <cell r="A881" t="str">
            <v>Колбаса варено-копченая Салями Филейбургская зернистая ТМ Баварушка фиброуз в/у вес СК</v>
          </cell>
          <cell r="B881" t="str">
            <v>SU002614</v>
          </cell>
          <cell r="C881" t="str">
            <v>P003138</v>
          </cell>
          <cell r="D881">
            <v>4301031177</v>
          </cell>
          <cell r="E881">
            <v>4607091389753</v>
          </cell>
        </row>
        <row r="882">
          <cell r="A882" t="str">
            <v>Салями Филейбург зернист  в/к 700гр (Стародвор) 45 суток, кг</v>
          </cell>
          <cell r="B882" t="str">
            <v>SU002614</v>
          </cell>
          <cell r="C882" t="str">
            <v>P003138</v>
          </cell>
          <cell r="D882">
            <v>4301031177</v>
          </cell>
          <cell r="E882">
            <v>4607091389753</v>
          </cell>
        </row>
        <row r="883">
          <cell r="A883" t="str">
            <v>Салями Филейбург зернист  в/к 700гр (Стародвор) 45 суток вес</v>
          </cell>
          <cell r="B883" t="str">
            <v>SU002614</v>
          </cell>
          <cell r="C883" t="str">
            <v>P003138</v>
          </cell>
          <cell r="D883">
            <v>4301031177</v>
          </cell>
          <cell r="E883">
            <v>4607091389753</v>
          </cell>
        </row>
        <row r="884">
          <cell r="A884" t="str">
            <v>Салями Филейбург зернист  в/к 700гр (Стародвор) 45 суток ru</v>
          </cell>
          <cell r="B884" t="str">
            <v>SU002614</v>
          </cell>
          <cell r="C884" t="str">
            <v>P003138</v>
          </cell>
          <cell r="D884">
            <v>4301031177</v>
          </cell>
          <cell r="E884">
            <v>4607091389753</v>
          </cell>
        </row>
        <row r="885">
          <cell r="A885" t="str">
            <v>В/к колбасы Салями Филейбургская зернистая Филейбургская Весовые фиброуз в/у Баварушка</v>
          </cell>
          <cell r="B885" t="str">
            <v>SU002614</v>
          </cell>
          <cell r="C885" t="str">
            <v>P003138</v>
          </cell>
          <cell r="D885">
            <v>4301031177</v>
          </cell>
          <cell r="E885">
            <v>4607091389753</v>
          </cell>
        </row>
        <row r="886">
          <cell r="A886" t="str">
            <v>Колбаса Салями Филейбургская зернистая, оболочка фиброуз, ВЕС, ТМ Баварушка  ПОКОМ</v>
          </cell>
          <cell r="B886" t="str">
            <v>SU002614</v>
          </cell>
          <cell r="C886" t="str">
            <v>P003138</v>
          </cell>
          <cell r="D886">
            <v>4301031177</v>
          </cell>
          <cell r="E886">
            <v>4607091389753</v>
          </cell>
        </row>
        <row r="887">
          <cell r="A887" t="str">
            <v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v>
          </cell>
          <cell r="B887" t="str">
            <v>SU002614</v>
          </cell>
          <cell r="C887" t="str">
            <v>P003138</v>
          </cell>
          <cell r="D887">
            <v>4301031177</v>
          </cell>
          <cell r="E887">
            <v>4607091389753</v>
          </cell>
        </row>
        <row r="888">
          <cell r="A888" t="str">
            <v>Сапями Филейбургская зернистая в/у Стародворские колбасы</v>
          </cell>
          <cell r="B888" t="str">
            <v>SU002614</v>
          </cell>
          <cell r="C888" t="str">
            <v>P003138</v>
          </cell>
          <cell r="D888">
            <v>4301031177</v>
          </cell>
          <cell r="E888">
            <v>4607091389753</v>
          </cell>
        </row>
        <row r="889">
          <cell r="A889" t="str">
            <v>Салями Филейбургская ЗерниСтая в/у Стародворские колбасы</v>
          </cell>
          <cell r="B889" t="str">
            <v>SU002614</v>
          </cell>
          <cell r="C889" t="str">
            <v>P003138</v>
          </cell>
          <cell r="D889">
            <v>4301031177</v>
          </cell>
          <cell r="E889">
            <v>4607091389753</v>
          </cell>
        </row>
        <row r="890">
          <cell r="A890" t="str">
            <v>Салями Филейбургская зернистая в/у Стародворские колбасы</v>
          </cell>
          <cell r="B890" t="str">
            <v>SU002614</v>
          </cell>
          <cell r="C890" t="str">
            <v>P003138</v>
          </cell>
          <cell r="D890">
            <v>4301031177</v>
          </cell>
          <cell r="E890">
            <v>4607091389753</v>
          </cell>
        </row>
        <row r="891">
          <cell r="A891" t="str">
            <v>Салями Фгллейбургская зернистая в/у Стародворские колбасы</v>
          </cell>
          <cell r="B891" t="str">
            <v>SU002614</v>
          </cell>
          <cell r="C891" t="str">
            <v>P003138</v>
          </cell>
          <cell r="D891">
            <v>4301031177</v>
          </cell>
          <cell r="E891">
            <v>4607091389753</v>
          </cell>
        </row>
        <row r="892">
          <cell r="A892" t="str">
            <v>СТ Салями Филейбургская Зернистая вес</v>
          </cell>
          <cell r="B892" t="str">
            <v>SU002614</v>
          </cell>
          <cell r="C892" t="str">
            <v>P003138</v>
          </cell>
          <cell r="D892">
            <v>4301031177</v>
          </cell>
          <cell r="E892">
            <v>4607091389753</v>
          </cell>
        </row>
        <row r="893">
          <cell r="A893" t="str">
            <v>Салями зернистая (Баварушка), Кг</v>
          </cell>
          <cell r="B893" t="str">
            <v>SU002614</v>
          </cell>
          <cell r="C893" t="str">
            <v>P003138</v>
          </cell>
          <cell r="D893">
            <v>4301031177</v>
          </cell>
          <cell r="E893">
            <v>4607091389753</v>
          </cell>
        </row>
        <row r="894">
          <cell r="A894" t="str">
            <v>Баварушка Филейбургская Зернистая салями в/к в/у Старод.Колб</v>
          </cell>
          <cell r="B894" t="str">
            <v>SU002614</v>
          </cell>
          <cell r="C894" t="str">
            <v>P003138</v>
          </cell>
          <cell r="D894">
            <v>4301031177</v>
          </cell>
          <cell r="E894">
            <v>4607091389753</v>
          </cell>
        </row>
        <row r="895">
          <cell r="A895" t="str">
            <v>Колбаса Салями Филейбургская зернистая, ВЕС, ТМ Баварушка  ПОКОМ</v>
          </cell>
          <cell r="B895" t="str">
            <v>SU002614</v>
          </cell>
          <cell r="C895" t="str">
            <v>P003138</v>
          </cell>
          <cell r="D895">
            <v>4301031177</v>
          </cell>
          <cell r="E895">
            <v>4607091389753</v>
          </cell>
        </row>
        <row r="896">
          <cell r="A896" t="str">
            <v>266  Колбаса Салями Филейбургская зернистая, ВЕС, ТМ Баварушка  ПОКОМ</v>
          </cell>
          <cell r="B896" t="str">
            <v>SU002614</v>
          </cell>
          <cell r="C896" t="str">
            <v>P003138</v>
          </cell>
          <cell r="D896">
            <v>4301031177</v>
          </cell>
          <cell r="E896">
            <v>4607091389753</v>
          </cell>
        </row>
        <row r="897">
          <cell r="A897" t="str">
            <v xml:space="preserve"> 267  Колбаса Салями Филейбургская зернистая, оболочка фиброуз, ВЕС, ТМ Баварушка  ПОКОМ</v>
          </cell>
          <cell r="B897" t="str">
            <v>SU002614</v>
          </cell>
          <cell r="C897" t="str">
            <v>P003138</v>
          </cell>
          <cell r="D897">
            <v>4301031177</v>
          </cell>
          <cell r="E897">
            <v>4607091389753</v>
          </cell>
        </row>
        <row r="898">
          <cell r="A898" t="str">
            <v>238  Колбаса Салями Баварушка зернистая, оболочка фиброуз, ВЕС, ТС Баварушка  ПОКОМ</v>
          </cell>
          <cell r="B898" t="str">
            <v>SU002614</v>
          </cell>
          <cell r="C898" t="str">
            <v>P003138</v>
          </cell>
          <cell r="D898">
            <v>4301031177</v>
          </cell>
          <cell r="E898">
            <v>4607091389753</v>
          </cell>
        </row>
        <row r="899">
          <cell r="A899" t="str">
            <v>238  Колбаса Салями Баварушка зернистая, оболочка фиброуз, ВЕС, ТС Баварушка  ПОКОМ, кг</v>
          </cell>
          <cell r="B899" t="str">
            <v>SU002614</v>
          </cell>
          <cell r="C899" t="str">
            <v>P003138</v>
          </cell>
          <cell r="D899">
            <v>4301031177</v>
          </cell>
          <cell r="E899">
            <v>4607091389753</v>
          </cell>
        </row>
        <row r="900">
          <cell r="A900" t="str">
            <v>211  Колбаса Баварушка с душистым чесноком, ВЕС, фиброуз в/у, ТМ Стародворье ПОКОМ, кг</v>
          </cell>
          <cell r="B900" t="str">
            <v>SU002615</v>
          </cell>
          <cell r="C900" t="str">
            <v>P003136</v>
          </cell>
          <cell r="D900">
            <v>4301031174</v>
          </cell>
          <cell r="E900">
            <v>4607091389760</v>
          </cell>
        </row>
        <row r="901">
          <cell r="A901" t="str">
            <v>211  Колбаса Баварушка с душистым чесноком, ВЕС, фиброуз в/у, ТМ Стародворье ПОКОМ</v>
          </cell>
          <cell r="B901" t="str">
            <v>SU002615</v>
          </cell>
          <cell r="C901" t="str">
            <v>P003136</v>
          </cell>
          <cell r="D901">
            <v>4301031174</v>
          </cell>
          <cell r="E901">
            <v>4607091389760</v>
          </cell>
        </row>
        <row r="902">
          <cell r="A902" t="str">
            <v>Колбаса Филейбургская с душистым чесноком, ВЕС, ТМ Баварушка  ПОКОМ</v>
          </cell>
          <cell r="B902" t="str">
            <v>SU002615</v>
          </cell>
          <cell r="C902" t="str">
            <v>P003136</v>
          </cell>
          <cell r="D902">
            <v>4301031174</v>
          </cell>
          <cell r="E902">
            <v>4607091389760</v>
          </cell>
        </row>
        <row r="903">
          <cell r="A903" t="str">
            <v>Колбаса Филейбургская с душистым чесноком,ВЕС, ТМ Баварушка ПОКОМ</v>
          </cell>
          <cell r="B903" t="str">
            <v>SU002615</v>
          </cell>
          <cell r="C903" t="str">
            <v>P003136</v>
          </cell>
          <cell r="D903">
            <v>4301031174</v>
          </cell>
          <cell r="E903">
            <v>4607091389760</v>
          </cell>
        </row>
        <row r="904">
          <cell r="A904" t="str">
            <v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v>
          </cell>
          <cell r="B904" t="str">
            <v>SU002615</v>
          </cell>
          <cell r="C904" t="str">
            <v>P003136</v>
          </cell>
          <cell r="D904">
            <v>4301031174</v>
          </cell>
          <cell r="E904">
            <v>4607091389760</v>
          </cell>
        </row>
        <row r="905">
          <cell r="A905" t="str">
            <v>Филейбургская с душистым чесноком вГк в/у Стародворские колбасы</v>
          </cell>
          <cell r="B905" t="str">
            <v>SU002615</v>
          </cell>
          <cell r="C905" t="str">
            <v>P003136</v>
          </cell>
          <cell r="D905">
            <v>4301031174</v>
          </cell>
          <cell r="E905">
            <v>4607091389760</v>
          </cell>
        </row>
        <row r="906">
          <cell r="A906" t="str">
            <v>Филейбургская с душистым чесноком в/к в/у Стародворские колбасы</v>
          </cell>
          <cell r="B906" t="str">
            <v>SU002615</v>
          </cell>
          <cell r="C906" t="str">
            <v>P003136</v>
          </cell>
          <cell r="D906">
            <v>4301031174</v>
          </cell>
          <cell r="E906">
            <v>4607091389760</v>
          </cell>
        </row>
        <row r="907">
          <cell r="A907" t="str">
            <v>Филейбургская с душистым чесноком в!к в/у Стародворские колбасы</v>
          </cell>
          <cell r="B907" t="str">
            <v>SU002615</v>
          </cell>
          <cell r="C907" t="str">
            <v>P003136</v>
          </cell>
          <cell r="D907">
            <v>4301031174</v>
          </cell>
          <cell r="E907">
            <v>4607091389760</v>
          </cell>
        </row>
        <row r="908">
          <cell r="A908" t="str">
            <v>Баварушка Филейбургская с душистым Чесноком в/к в/у Стародворские колбасы</v>
          </cell>
          <cell r="B908" t="str">
            <v>SU002615</v>
          </cell>
          <cell r="C908" t="str">
            <v>P003136</v>
          </cell>
          <cell r="D908">
            <v>4301031174</v>
          </cell>
          <cell r="E908">
            <v>4607091389760</v>
          </cell>
        </row>
        <row r="909">
          <cell r="A909" t="str">
            <v>362  Колбаса Филейбургская с душистым чесноком, ВЕС, ТМ Баварушка  ПОКОМ</v>
          </cell>
          <cell r="B909" t="str">
            <v>SU002615</v>
          </cell>
          <cell r="C909" t="str">
            <v>P003136</v>
          </cell>
          <cell r="D909">
            <v>4301031174</v>
          </cell>
          <cell r="E909">
            <v>4607091389760</v>
          </cell>
        </row>
        <row r="910">
          <cell r="A910" t="str">
            <v>266  Колбаса Филейбургская с душистым чесноком, ВЕС, ТМ Баварушка  ПОКОМ</v>
          </cell>
          <cell r="B910" t="str">
            <v>SU002615</v>
          </cell>
          <cell r="C910" t="str">
            <v>P003136</v>
          </cell>
          <cell r="D910">
            <v>4301031174</v>
          </cell>
          <cell r="E910">
            <v>4607091389760</v>
          </cell>
        </row>
        <row r="911">
          <cell r="A911" t="str">
            <v>Колбаса Баварушка с душистым чесноком, ВЕС, фиброуз в/у, ТМ Стародворье</v>
          </cell>
          <cell r="B911" t="str">
            <v>SU002615</v>
          </cell>
          <cell r="C911" t="str">
            <v>P003136</v>
          </cell>
          <cell r="D911">
            <v>4301031174</v>
          </cell>
          <cell r="E911">
            <v>4607091389760</v>
          </cell>
        </row>
        <row r="912">
          <cell r="A912" t="str">
            <v>В/к колбасы Филейбургская с душистым чесноком Филейбургская Весовые фиброуз в/у Баварушка</v>
          </cell>
          <cell r="B912" t="str">
            <v>SU002615</v>
          </cell>
          <cell r="C912" t="str">
            <v>P003136</v>
          </cell>
          <cell r="D912">
            <v>4301031174</v>
          </cell>
          <cell r="E912">
            <v>4607091389760</v>
          </cell>
        </row>
        <row r="913">
          <cell r="A913" t="str">
            <v>Колбаса Баварушка с душистым чесноком, ВЕС, фиброуз в/у, ТМ Стародворье ПОКОМ, кг</v>
          </cell>
          <cell r="B913" t="str">
            <v>SU002615</v>
          </cell>
          <cell r="C913" t="str">
            <v>P003136</v>
          </cell>
          <cell r="D913">
            <v>4301031174</v>
          </cell>
          <cell r="E913">
            <v>4607091389760</v>
          </cell>
        </row>
        <row r="914">
          <cell r="A914" t="str">
            <v>211  Колбаса Баварушка с душистым чесноком, ВЕС, фиброуз в/у, ТМ Стародворье ПОКОМ.</v>
          </cell>
          <cell r="B914" t="str">
            <v>SU002615</v>
          </cell>
          <cell r="C914" t="str">
            <v>P003136</v>
          </cell>
          <cell r="D914">
            <v>4301031174</v>
          </cell>
          <cell r="E914">
            <v>4607091389760</v>
          </cell>
        </row>
        <row r="915">
          <cell r="A915" t="str">
            <v>290  Колбаса Царедворская, 0,4кг ТМ Стародворье  Поком</v>
          </cell>
          <cell r="B915" t="str">
            <v>SU002616</v>
          </cell>
          <cell r="C915" t="str">
            <v>P002950</v>
          </cell>
          <cell r="D915">
            <v>4301011353</v>
          </cell>
          <cell r="E915">
            <v>4607091389807</v>
          </cell>
        </row>
        <row r="916">
          <cell r="A916" t="str">
            <v>Сервелат Филедворский срез в/у 350гр (Стародворье) 40 суток, шт</v>
          </cell>
          <cell r="B916" t="str">
            <v>SU002617</v>
          </cell>
          <cell r="C916" t="str">
            <v>P002951</v>
          </cell>
          <cell r="D916">
            <v>4301031151</v>
          </cell>
          <cell r="E916">
            <v>4607091389845</v>
          </cell>
        </row>
        <row r="917">
          <cell r="A917" t="str">
            <v>Сервелат Филедворский 0.З5кг Стародворские колбасы</v>
          </cell>
          <cell r="B917" t="str">
            <v>SU002617</v>
          </cell>
          <cell r="C917" t="str">
            <v>P002951</v>
          </cell>
          <cell r="D917">
            <v>4301031151</v>
          </cell>
          <cell r="E917">
            <v>4607091389845</v>
          </cell>
        </row>
        <row r="918">
          <cell r="A918" t="str">
            <v>Сервелат Филедворский 0,З5кг Стародворские колбасы</v>
          </cell>
          <cell r="B918" t="str">
            <v>SU002617</v>
          </cell>
          <cell r="C918" t="str">
            <v>P002951</v>
          </cell>
          <cell r="D918">
            <v>4301031151</v>
          </cell>
          <cell r="E918">
            <v>4607091389845</v>
          </cell>
        </row>
        <row r="919">
          <cell r="A919" t="str">
            <v>Сервелат Филедворский 0,35хг Стародворские колбасы</v>
          </cell>
          <cell r="B919" t="str">
            <v>SU002617</v>
          </cell>
          <cell r="C919" t="str">
            <v>P002951</v>
          </cell>
          <cell r="D919">
            <v>4301031151</v>
          </cell>
          <cell r="E919">
            <v>4607091389845</v>
          </cell>
        </row>
        <row r="920">
          <cell r="A920" t="str">
            <v>Сервелат Фмледворский 0, З5кг Стародворские колбасы</v>
          </cell>
          <cell r="B920" t="str">
            <v>SU002617</v>
          </cell>
          <cell r="C920" t="str">
            <v>P002951</v>
          </cell>
          <cell r="D920">
            <v>4301031151</v>
          </cell>
          <cell r="E920">
            <v>4607091389845</v>
          </cell>
        </row>
        <row r="921">
          <cell r="A921" t="str">
            <v>Сервелат Филедворский 0,35кг Стародворские колбасы</v>
          </cell>
          <cell r="B921" t="str">
            <v>SU002617</v>
          </cell>
          <cell r="C921" t="str">
            <v>P002951</v>
          </cell>
          <cell r="D921">
            <v>4301031151</v>
          </cell>
          <cell r="E921">
            <v>4607091389845</v>
          </cell>
        </row>
        <row r="922">
          <cell r="A922" t="str">
            <v>Колбаса Сервелат Филедворский, фиброуз, в/у 0,35 кг срез,  ПОКОМ</v>
          </cell>
          <cell r="B922" t="str">
            <v>SU002617</v>
          </cell>
          <cell r="C922" t="str">
            <v>P002951</v>
          </cell>
          <cell r="D922">
            <v>4301031151</v>
          </cell>
          <cell r="E922">
            <v>4607091389845</v>
          </cell>
        </row>
        <row r="923">
          <cell r="A923" t="str">
            <v>В/к колбасы Сервелат Филедворский срез Бордо Фикс.вес 0,35 фиброуз в/у стародворье</v>
          </cell>
          <cell r="B923" t="str">
            <v>SU002617</v>
          </cell>
          <cell r="C923" t="str">
            <v>P002951</v>
          </cell>
          <cell r="D923">
            <v>4301031151</v>
          </cell>
          <cell r="E923">
            <v>4607091389845</v>
          </cell>
        </row>
        <row r="924">
          <cell r="A924" t="str">
            <v>272  Колбаса Сервелат Филедворский, фиброуз, в/у 0,35 кг срез,  ПОКОМ</v>
          </cell>
          <cell r="B924" t="str">
            <v>SU002617</v>
          </cell>
          <cell r="C924" t="str">
            <v>P002951</v>
          </cell>
          <cell r="D924">
            <v>4301031151</v>
          </cell>
          <cell r="E924">
            <v>4607091389845</v>
          </cell>
        </row>
        <row r="925">
          <cell r="A925" t="str">
            <v>Паштет печеночный 0,1 кг Стародворье со сливочным маслом ламистер</v>
          </cell>
          <cell r="B925" t="str">
            <v>SU002368</v>
          </cell>
          <cell r="C925" t="str">
            <v>P002648</v>
          </cell>
          <cell r="D925">
            <v>4301180001</v>
          </cell>
          <cell r="E925">
            <v>4680115880016</v>
          </cell>
        </row>
        <row r="926">
          <cell r="A926" t="str">
            <v>Паштеты Со сливочным маслом ГОСТ Бордо фикс.вес 0,1 Стародворье</v>
          </cell>
          <cell r="B926" t="str">
            <v>SU002368</v>
          </cell>
          <cell r="C926" t="str">
            <v>P002648</v>
          </cell>
          <cell r="D926">
            <v>4301180001</v>
          </cell>
          <cell r="E926">
            <v>4680115880016</v>
          </cell>
        </row>
        <row r="927">
          <cell r="A927" t="str">
            <v>347 Паштет печеночный со сливочным маслом ТМ Стародворье ламистер 0,1 кг. Консервы   ПОКОМ</v>
          </cell>
          <cell r="B927" t="str">
            <v>SU002368</v>
          </cell>
          <cell r="C927" t="str">
            <v>P002648</v>
          </cell>
          <cell r="D927">
            <v>4301180001</v>
          </cell>
          <cell r="E927">
            <v>4680115880016</v>
          </cell>
        </row>
        <row r="928">
          <cell r="A928" t="str">
            <v>347 Паштет печеночный со сливочным маслом ТМ Стародворье ламистер 0,1 кг. Консервы   ПОКОМ, шт</v>
          </cell>
          <cell r="B928" t="str">
            <v>SU002368</v>
          </cell>
          <cell r="C928" t="str">
            <v>P002648</v>
          </cell>
          <cell r="D928">
            <v>4301180001</v>
          </cell>
          <cell r="E928">
            <v>4680115880016</v>
          </cell>
        </row>
        <row r="929">
          <cell r="A929" t="str">
            <v>285  Паштет печеночный со слив.маслом ТМ Стародворье ламистер 0,1 кг  ПОКОМ</v>
          </cell>
          <cell r="B929" t="str">
            <v>SU002368</v>
          </cell>
          <cell r="C929" t="str">
            <v>P002648</v>
          </cell>
          <cell r="D929">
            <v>4301180001</v>
          </cell>
          <cell r="E929">
            <v>4680115880016</v>
          </cell>
        </row>
        <row r="930">
          <cell r="A930" t="str">
            <v>273  Сосиски Сочинки с сочной грудинкой, МГС 0.4кг,   ПОКОМ, шт</v>
          </cell>
          <cell r="B930" t="str">
            <v>SU002618</v>
          </cell>
          <cell r="C930" t="str">
            <v>P003398</v>
          </cell>
          <cell r="D930">
            <v>4301051468</v>
          </cell>
          <cell r="E930">
            <v>4680115880092</v>
          </cell>
        </row>
        <row r="931">
          <cell r="A931" t="str">
            <v xml:space="preserve"> 273  Сосиски Сочинки с сочной грудинкой, МГС 0.4кг,   ПОКОМ</v>
          </cell>
          <cell r="B931" t="str">
            <v>SU002618</v>
          </cell>
          <cell r="C931" t="str">
            <v>P003398</v>
          </cell>
          <cell r="D931">
            <v>4301051468</v>
          </cell>
          <cell r="E931">
            <v>4680115880092</v>
          </cell>
        </row>
        <row r="932">
          <cell r="A932" t="str">
            <v>Сосиски "Сочинки с сочной грудинкой" Фикс.вес 0,4 П/а мгс ТМ "Стародворье"</v>
          </cell>
          <cell r="B932" t="str">
            <v>SU002618</v>
          </cell>
          <cell r="C932" t="str">
            <v>P003398</v>
          </cell>
          <cell r="D932">
            <v>4301051468</v>
          </cell>
          <cell r="E932">
            <v>4680115880092</v>
          </cell>
        </row>
        <row r="933">
          <cell r="A933" t="str">
            <v>Сосиски Сочинки с сочной грудинкой, МГС 0.4кг,   ПОКОМ</v>
          </cell>
          <cell r="B933" t="str">
            <v>SU002618</v>
          </cell>
          <cell r="C933" t="str">
            <v>P003398</v>
          </cell>
          <cell r="D933">
            <v>4301051468</v>
          </cell>
          <cell r="E933">
            <v>4680115880092</v>
          </cell>
        </row>
        <row r="934">
          <cell r="A934" t="str">
            <v>Сосиски Сочинки с сочной грудинкой, БОРДО МГС 0.4кг,   ПОКОМ</v>
          </cell>
          <cell r="B934" t="str">
            <v>SU002618</v>
          </cell>
          <cell r="C934" t="str">
            <v>P003398</v>
          </cell>
          <cell r="D934">
            <v>4301051468</v>
          </cell>
          <cell r="E934">
            <v>4680115880092</v>
          </cell>
        </row>
        <row r="935">
          <cell r="A935" t="str">
            <v>Сосиски Сочинки с грудинкой п/а 0,450гр (Бордо) ШТ, шт</v>
          </cell>
          <cell r="B935" t="str">
            <v>SU002618</v>
          </cell>
          <cell r="C935" t="str">
            <v>P003398</v>
          </cell>
          <cell r="D935">
            <v>4301051468</v>
          </cell>
          <cell r="E935">
            <v>4680115880092</v>
          </cell>
        </row>
        <row r="936">
          <cell r="A936" t="str">
            <v>Сосиски Сочинки с грудинкой п/а 0,400гр (Бордо) ШТ, ШТ</v>
          </cell>
          <cell r="B936" t="str">
            <v>SU002618</v>
          </cell>
          <cell r="C936" t="str">
            <v>P003398</v>
          </cell>
          <cell r="D936">
            <v>4301051468</v>
          </cell>
          <cell r="E936">
            <v>4680115880092</v>
          </cell>
        </row>
        <row r="937">
          <cell r="A937" t="str">
            <v>Сосиски Сочинки с грудинкой п/а 0,450гр (Бордо) ШТ, ШТ</v>
          </cell>
          <cell r="B937" t="str">
            <v>SU002618</v>
          </cell>
          <cell r="C937" t="str">
            <v>P003398</v>
          </cell>
          <cell r="D937">
            <v>4301051468</v>
          </cell>
          <cell r="E937">
            <v>4680115880092</v>
          </cell>
        </row>
        <row r="938">
          <cell r="A938" t="str">
            <v>Сосиски Сочинкм с сочной грудинкой 0,45 кг</v>
          </cell>
          <cell r="B938" t="str">
            <v>SU002618</v>
          </cell>
          <cell r="C938" t="str">
            <v>P003398</v>
          </cell>
          <cell r="D938">
            <v>4301051468</v>
          </cell>
          <cell r="E938">
            <v>4680115880092</v>
          </cell>
        </row>
        <row r="939">
          <cell r="A939" t="str">
            <v>Сосиски Сочинки с сочной грудинкой 0.45 кг</v>
          </cell>
          <cell r="B939" t="str">
            <v>SU002618</v>
          </cell>
          <cell r="C939" t="str">
            <v>P003398</v>
          </cell>
          <cell r="D939">
            <v>4301051468</v>
          </cell>
          <cell r="E939">
            <v>4680115880092</v>
          </cell>
        </row>
        <row r="940">
          <cell r="A940" t="str">
            <v>Сосиски Сочинки с сочной грудинкой 0,45 кг</v>
          </cell>
          <cell r="B940" t="str">
            <v>SU002618</v>
          </cell>
          <cell r="C940" t="str">
            <v>P003398</v>
          </cell>
          <cell r="D940">
            <v>4301051468</v>
          </cell>
          <cell r="E940">
            <v>4680115880092</v>
          </cell>
        </row>
        <row r="941">
          <cell r="A941" t="str">
            <v>Сосиски Сочинки С сочной грудинкой 0,45 кг</v>
          </cell>
          <cell r="B941" t="str">
            <v>SU002618</v>
          </cell>
          <cell r="C941" t="str">
            <v>P003398</v>
          </cell>
          <cell r="D941">
            <v>4301051468</v>
          </cell>
          <cell r="E941">
            <v>4680115880092</v>
          </cell>
        </row>
        <row r="942">
          <cell r="A942" t="str">
            <v>СОСИСКИ Сочинки С СОЧНОЙ грудинкой 0,45 КГ</v>
          </cell>
          <cell r="B942" t="str">
            <v>SU002618</v>
          </cell>
          <cell r="C942" t="str">
            <v>P003398</v>
          </cell>
          <cell r="D942">
            <v>4301051468</v>
          </cell>
          <cell r="E942">
            <v>4680115880092</v>
          </cell>
        </row>
        <row r="943">
          <cell r="A943" t="str">
            <v>СОСИСКИ СоЧинки С СОЧНОЙ грудинкой 0,45 КГ</v>
          </cell>
          <cell r="B943" t="str">
            <v>SU002618</v>
          </cell>
          <cell r="C943" t="str">
            <v>P003398</v>
          </cell>
          <cell r="D943">
            <v>4301051468</v>
          </cell>
          <cell r="E943">
            <v>4680115880092</v>
          </cell>
        </row>
        <row r="944">
          <cell r="A944" t="str">
            <v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944" t="str">
            <v>SU002618</v>
          </cell>
          <cell r="C944" t="str">
            <v>P003398</v>
          </cell>
          <cell r="D944">
            <v>4301051468</v>
          </cell>
          <cell r="E944">
            <v>4680115880092</v>
          </cell>
        </row>
        <row r="945">
          <cell r="A945" t="str">
            <v>Сосиски Сочинки с сочной грудинкой Бордо Фикс.вес 0,4 П/а мгс Стародворье</v>
          </cell>
          <cell r="B945" t="str">
            <v>SU002618</v>
          </cell>
          <cell r="C945" t="str">
            <v>P003398</v>
          </cell>
          <cell r="D945">
            <v>4301051468</v>
          </cell>
          <cell r="E945">
            <v>4680115880092</v>
          </cell>
        </row>
        <row r="946">
          <cell r="A946" t="str">
            <v>120  Паштет печеночный Копченый бекон со вкусом копченого бекона 0,1 кг ПОКОМ</v>
          </cell>
          <cell r="B946" t="str">
            <v>SU002369</v>
          </cell>
          <cell r="C946" t="str">
            <v>P002649</v>
          </cell>
          <cell r="D946">
            <v>4301180002</v>
          </cell>
          <cell r="E946">
            <v>4680115880122</v>
          </cell>
        </row>
        <row r="947">
          <cell r="A947" t="str">
            <v xml:space="preserve"> 120  Паштет печеночный Копченый бекон со вкусом копченого бекона 0,1 кг ПОКОМ, шт</v>
          </cell>
          <cell r="B947" t="str">
            <v>SU002369</v>
          </cell>
          <cell r="C947" t="str">
            <v>P002649</v>
          </cell>
          <cell r="D947">
            <v>4301180002</v>
          </cell>
          <cell r="E947">
            <v>4680115880122</v>
          </cell>
        </row>
        <row r="948">
          <cell r="A948" t="str">
            <v>Паштет печеночный 0,1 кг Стародворье Копченый бекон со вкусом копченого бекона  ламистер</v>
          </cell>
          <cell r="B948" t="str">
            <v>SU002369</v>
          </cell>
          <cell r="C948" t="str">
            <v>P002649</v>
          </cell>
          <cell r="D948">
            <v>4301180002</v>
          </cell>
          <cell r="E948">
            <v>4680115880122</v>
          </cell>
        </row>
        <row r="949">
          <cell r="A949" t="str">
            <v>Чипсы сырокопченые с натуральнам филе и парикой, 0,025кг ТМ Ядрена Копоть</v>
          </cell>
          <cell r="B949" t="str">
            <v>SU002648</v>
          </cell>
          <cell r="C949" t="str">
            <v>P003009</v>
          </cell>
          <cell r="D949">
            <v>4301032036</v>
          </cell>
          <cell r="E949">
            <v>4680115880139</v>
          </cell>
        </row>
        <row r="950">
          <cell r="A950" t="str">
            <v>370  Колбаса Сервелат Мясорубский с мелкорубленным окороком 0,4 кг срез ТМ Стародворье   ПОКОМ</v>
          </cell>
          <cell r="B950" t="str">
            <v>SU002659</v>
          </cell>
          <cell r="C950" t="str">
            <v>P003034</v>
          </cell>
          <cell r="D950">
            <v>4301031158</v>
          </cell>
          <cell r="E950">
            <v>4680115880191</v>
          </cell>
        </row>
        <row r="951">
          <cell r="B951" t="str">
            <v>SU002826</v>
          </cell>
          <cell r="C951" t="str">
            <v>P003178</v>
          </cell>
          <cell r="D951">
            <v>4301031190</v>
          </cell>
          <cell r="E951">
            <v>4680115880207</v>
          </cell>
        </row>
        <row r="952">
          <cell r="A952" t="str">
            <v>Сосиски Молокуши миникушай Вязанка Ф/в 0,45 амилюкс мгс Вязанка</v>
          </cell>
          <cell r="B952" t="str">
            <v>SU002658</v>
          </cell>
          <cell r="C952" t="str">
            <v>P003326</v>
          </cell>
          <cell r="D952">
            <v>4301051439</v>
          </cell>
          <cell r="E952">
            <v>4680115880214</v>
          </cell>
        </row>
        <row r="953">
          <cell r="A953" t="str">
            <v>Сосиски 0,45 кг Стародворье Молокуши миникушай Вязанка Ф/в  амилюкс мгс</v>
          </cell>
          <cell r="B953" t="str">
            <v>SU002658</v>
          </cell>
          <cell r="C953" t="str">
            <v>P003326</v>
          </cell>
          <cell r="D953">
            <v>4301051439</v>
          </cell>
          <cell r="E953">
            <v>4680115880214</v>
          </cell>
        </row>
        <row r="954">
          <cell r="A954" t="str">
            <v>350 Сосиски Молокуши миникушай ТМ Вязанка в оболочке амицел в модифиц газовой среде 0,45 кг  Поком</v>
          </cell>
          <cell r="B954" t="str">
            <v>SU002658</v>
          </cell>
          <cell r="C954" t="str">
            <v>P003326</v>
          </cell>
          <cell r="D954">
            <v>4301051439</v>
          </cell>
          <cell r="E954">
            <v>4680115880214</v>
          </cell>
        </row>
        <row r="955">
          <cell r="A955" t="str">
            <v>350 Сосиски Молокуши миникушай ТМ Вязанка в оболочке амицел в модифиц газовой среде 0,45 кг  Поком, шт</v>
          </cell>
          <cell r="B955" t="str">
            <v>SU002658</v>
          </cell>
          <cell r="C955" t="str">
            <v>P003326</v>
          </cell>
          <cell r="D955">
            <v>4301051439</v>
          </cell>
          <cell r="E955">
            <v>4680115880214</v>
          </cell>
        </row>
        <row r="956">
          <cell r="A956" t="str">
            <v xml:space="preserve"> 284  Сосиски Молокуши миникушай ТМ Вязанка, 0.45кг, ПОКОМ</v>
          </cell>
          <cell r="B956" t="str">
            <v>SU002658</v>
          </cell>
          <cell r="C956" t="str">
            <v>P003326</v>
          </cell>
          <cell r="D956">
            <v>4301051439</v>
          </cell>
          <cell r="E956">
            <v>4680115880214</v>
          </cell>
        </row>
        <row r="957">
          <cell r="A957" t="str">
            <v xml:space="preserve"> 278  Сосиски Сочинки с сочным окороком, МГС 0.4кг,   ПОКОМ</v>
          </cell>
          <cell r="B957" t="str">
            <v>SU002621</v>
          </cell>
          <cell r="C957" t="str">
            <v>P003399</v>
          </cell>
          <cell r="D957">
            <v>4301051469</v>
          </cell>
          <cell r="E957">
            <v>4680115880221</v>
          </cell>
        </row>
        <row r="958">
          <cell r="A958" t="str">
            <v>Сосиски Сочинки с сочным окороком, МГС 0.4кг,   ПОКОМ</v>
          </cell>
          <cell r="B958" t="str">
            <v>SU002621</v>
          </cell>
          <cell r="C958" t="str">
            <v>P003399</v>
          </cell>
          <cell r="D958">
            <v>4301051469</v>
          </cell>
          <cell r="E958">
            <v>4680115880221</v>
          </cell>
        </row>
        <row r="959">
          <cell r="A959" t="str">
            <v>Сосиски Сочинки с сочным окороком,БОРДО  МГС 0.4кг,   ПОКОМ</v>
          </cell>
          <cell r="B959" t="str">
            <v>SU002621</v>
          </cell>
          <cell r="C959" t="str">
            <v>P003399</v>
          </cell>
          <cell r="D959">
            <v>4301051469</v>
          </cell>
          <cell r="E959">
            <v>4680115880221</v>
          </cell>
        </row>
        <row r="960">
          <cell r="A960" t="str">
            <v>Сосиски Сочинки с окорокам 0,45 кг</v>
          </cell>
          <cell r="B960" t="str">
            <v>SU002621</v>
          </cell>
          <cell r="C960" t="str">
            <v>P003399</v>
          </cell>
          <cell r="D960">
            <v>4301051469</v>
          </cell>
          <cell r="E960">
            <v>4680115880221</v>
          </cell>
        </row>
        <row r="961">
          <cell r="A961" t="str">
            <v>СОСИСКИ Сочинки С окороком 0,45 КГ</v>
          </cell>
          <cell r="B961" t="str">
            <v>SU002621</v>
          </cell>
          <cell r="C961" t="str">
            <v>P003399</v>
          </cell>
          <cell r="D961">
            <v>4301051469</v>
          </cell>
          <cell r="E961">
            <v>4680115880221</v>
          </cell>
        </row>
        <row r="962">
          <cell r="A962" t="str">
            <v>Сосиски Сочинки с окороком 0,45 Кг</v>
          </cell>
          <cell r="B962" t="str">
            <v>SU002621</v>
          </cell>
          <cell r="C962" t="str">
            <v>P003399</v>
          </cell>
          <cell r="D962">
            <v>4301051469</v>
          </cell>
          <cell r="E962">
            <v>4680115880221</v>
          </cell>
        </row>
        <row r="963">
          <cell r="A963" t="str">
            <v>Сосиски Сочинки с окороком 0,45 кг</v>
          </cell>
          <cell r="B963" t="str">
            <v>SU002621</v>
          </cell>
          <cell r="C963" t="str">
            <v>P003399</v>
          </cell>
          <cell r="D963">
            <v>4301051469</v>
          </cell>
          <cell r="E963">
            <v>4680115880221</v>
          </cell>
        </row>
        <row r="964">
          <cell r="A964" t="str">
            <v>320 Сосиски Сочинки ТМ Стародворье с сочным окороком в оболочке полиамид в модиф газ 0,4 кг  ПОКОМ, шт</v>
          </cell>
          <cell r="B964" t="str">
            <v>SU002621</v>
          </cell>
          <cell r="C964" t="str">
            <v>P003399</v>
          </cell>
          <cell r="D964">
            <v>4301051469</v>
          </cell>
          <cell r="E964">
            <v>4680115880221</v>
          </cell>
        </row>
        <row r="965">
          <cell r="A965" t="str">
            <v>320  Сосиски Сочинки с сочным окороком 0,4 кг ТМ Стародворье  ПОКОМ</v>
          </cell>
          <cell r="B965" t="str">
            <v>SU002621</v>
          </cell>
          <cell r="C965" t="str">
            <v>P003399</v>
          </cell>
          <cell r="D965">
            <v>4301051469</v>
          </cell>
          <cell r="E965">
            <v>4680115880221</v>
          </cell>
        </row>
        <row r="966">
          <cell r="A966" t="str">
            <v>320 Сосиски Сочинки ТМ Стародворье с сочным окороком в оболочке полиамид в модиф газ 0,4 кг  ПОКОМ</v>
          </cell>
          <cell r="B966" t="str">
            <v>SU002621</v>
          </cell>
          <cell r="C966" t="str">
            <v>P003399</v>
          </cell>
          <cell r="D966">
            <v>4301051469</v>
          </cell>
          <cell r="E966">
            <v>4680115880221</v>
          </cell>
        </row>
        <row r="967">
          <cell r="A967" t="str">
            <v>Сос Сочинки с окор/0,4,</v>
          </cell>
          <cell r="B967" t="str">
            <v>SU002621</v>
          </cell>
          <cell r="C967" t="str">
            <v>P003399</v>
          </cell>
          <cell r="D967">
            <v>4301051469</v>
          </cell>
          <cell r="E967">
            <v>4680115880221</v>
          </cell>
        </row>
        <row r="968">
          <cell r="A968" t="str">
            <v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968" t="str">
            <v>SU002621</v>
          </cell>
          <cell r="C968" t="str">
            <v>P003399</v>
          </cell>
          <cell r="D968">
            <v>4301051469</v>
          </cell>
          <cell r="E968">
            <v>4680115880221</v>
          </cell>
        </row>
        <row r="969">
          <cell r="A969" t="str">
            <v>Сосиски Сочинки с сочным окороком Бордо Фикс.вес 0,4 П/а мгс Стародворье</v>
          </cell>
          <cell r="B969" t="str">
            <v>SU002621</v>
          </cell>
          <cell r="C969" t="str">
            <v>P003399</v>
          </cell>
          <cell r="D969">
            <v>4301051469</v>
          </cell>
          <cell r="E969">
            <v>4680115880221</v>
          </cell>
        </row>
        <row r="970">
          <cell r="A970" t="str">
            <v>405  Сардельки Сливушки ТМ Вязанка в оболочке айпил 0,33 кг. ПОКОМ</v>
          </cell>
          <cell r="B970" t="str">
            <v>SU002367</v>
          </cell>
          <cell r="C970" t="str">
            <v>P002644</v>
          </cell>
          <cell r="D970">
            <v>4301060309</v>
          </cell>
          <cell r="E970">
            <v>4680115880238</v>
          </cell>
        </row>
        <row r="971">
          <cell r="A971" t="str">
            <v>421 Сардельки Сливушки #минидельки ТМ Вязанка айпил мгс ф/в 0,33 кг  Поком</v>
          </cell>
          <cell r="B971" t="str">
            <v>SU002367</v>
          </cell>
          <cell r="C971" t="str">
            <v>P002644</v>
          </cell>
          <cell r="D971">
            <v>4301060309</v>
          </cell>
          <cell r="E971">
            <v>4680115880238</v>
          </cell>
        </row>
        <row r="972">
          <cell r="A972" t="str">
            <v>298  Колбаса Сливушка ТМ Вязанка, 0,375кг,  ПОКОМ</v>
          </cell>
          <cell r="B972" t="str">
            <v>SU002733</v>
          </cell>
          <cell r="C972" t="str">
            <v>P003102</v>
          </cell>
          <cell r="D972">
            <v>4301011417</v>
          </cell>
          <cell r="E972">
            <v>4680115880269</v>
          </cell>
        </row>
        <row r="973">
          <cell r="A973" t="str">
            <v>408 Вареные колбасы Сливушка Вязанка Фикс.вес 0,375 П/а Вязанка  Поком</v>
          </cell>
          <cell r="B973" t="str">
            <v>SU002733</v>
          </cell>
          <cell r="C973" t="str">
            <v>P003102</v>
          </cell>
          <cell r="D973">
            <v>4301011417</v>
          </cell>
          <cell r="E973">
            <v>4680115880269</v>
          </cell>
        </row>
        <row r="974">
          <cell r="A974" t="str">
            <v>Сливушка п/а 0.375</v>
          </cell>
          <cell r="B974" t="str">
            <v>SU002733</v>
          </cell>
          <cell r="C974" t="str">
            <v>P003102</v>
          </cell>
          <cell r="D974">
            <v>4301011417</v>
          </cell>
          <cell r="E974">
            <v>4680115880269</v>
          </cell>
        </row>
        <row r="975">
          <cell r="A975" t="str">
            <v>Сливушка п/а 0,375</v>
          </cell>
          <cell r="B975" t="str">
            <v>SU002733</v>
          </cell>
          <cell r="C975" t="str">
            <v>P003102</v>
          </cell>
          <cell r="D975">
            <v>4301011417</v>
          </cell>
          <cell r="E975">
            <v>4680115880269</v>
          </cell>
        </row>
        <row r="976">
          <cell r="A976" t="str">
            <v>Вареные колбасы Сливушка Вязанка Фикс.вес 0,375 П/а Вязанка</v>
          </cell>
          <cell r="B976" t="str">
            <v>SU002733</v>
          </cell>
          <cell r="C976" t="str">
            <v>P003102</v>
          </cell>
          <cell r="D976">
            <v>4301011417</v>
          </cell>
          <cell r="E976">
            <v>4680115880269</v>
          </cell>
        </row>
        <row r="977">
          <cell r="A977" t="str">
            <v>Классическая (Вязанка) 0,5кг ШТ , ШТ</v>
          </cell>
          <cell r="B977" t="str">
            <v>SU002674</v>
          </cell>
          <cell r="C977" t="str">
            <v>P003045</v>
          </cell>
          <cell r="D977">
            <v>4301011386</v>
          </cell>
          <cell r="E977">
            <v>4680115880283</v>
          </cell>
        </row>
        <row r="978">
          <cell r="A978" t="str">
            <v>299 Колбаса Классическая, Вязанка п/а 0,6кг, ПОКОМ</v>
          </cell>
          <cell r="B978" t="str">
            <v>SU002674</v>
          </cell>
          <cell r="C978" t="str">
            <v>P003045</v>
          </cell>
          <cell r="D978">
            <v>4301011386</v>
          </cell>
          <cell r="E978">
            <v>4680115880283</v>
          </cell>
        </row>
        <row r="979">
          <cell r="B979" t="str">
            <v>SU002691</v>
          </cell>
          <cell r="C979" t="str">
            <v>P003055</v>
          </cell>
          <cell r="D979">
            <v>4301060337</v>
          </cell>
          <cell r="E979">
            <v>4680115880368</v>
          </cell>
        </row>
        <row r="980">
          <cell r="A980" t="str">
            <v>Колбаса Сливушка ТМ Вязанка в оболочке полиамид 0,45 кг  ПОКОМ</v>
          </cell>
          <cell r="B980" t="str">
            <v>SU002734</v>
          </cell>
          <cell r="C980" t="str">
            <v>P003103</v>
          </cell>
          <cell r="D980">
            <v>4301011415</v>
          </cell>
          <cell r="E980">
            <v>4680115880429</v>
          </cell>
        </row>
        <row r="981">
          <cell r="A981" t="str">
            <v>Колбаса Сливушка (Вязанка) 0,450кг ШТ , ШТ</v>
          </cell>
          <cell r="B981" t="str">
            <v>SU002734</v>
          </cell>
          <cell r="C981" t="str">
            <v>P003103</v>
          </cell>
          <cell r="D981">
            <v>4301011415</v>
          </cell>
          <cell r="E981">
            <v>4680115880429</v>
          </cell>
        </row>
        <row r="982">
          <cell r="A982" t="str">
            <v>Колбаса вязанка Сливушка 0.5</v>
          </cell>
          <cell r="B982" t="str">
            <v>SU002734</v>
          </cell>
          <cell r="C982" t="str">
            <v>P003103</v>
          </cell>
          <cell r="D982">
            <v>4301011415</v>
          </cell>
          <cell r="E982">
            <v>4680115880429</v>
          </cell>
        </row>
        <row r="983">
          <cell r="A983" t="str">
            <v xml:space="preserve"> 276  Колбаса Сливушка ТМ Вязанка в оболочке полиамид 0,45 кг  ПОКОМ</v>
          </cell>
          <cell r="B983" t="str">
            <v>SU002734</v>
          </cell>
          <cell r="C983" t="str">
            <v>P003103</v>
          </cell>
          <cell r="D983">
            <v>4301011415</v>
          </cell>
          <cell r="E983">
            <v>4680115880429</v>
          </cell>
        </row>
        <row r="984">
          <cell r="A984" t="str">
            <v>Сосиски Сочинки с сыром 0,4 кг ТМ Стародворье  ПОКОМ</v>
          </cell>
          <cell r="B984" t="str">
            <v>SU002686</v>
          </cell>
          <cell r="C984" t="str">
            <v>P004178</v>
          </cell>
          <cell r="D984">
            <v>4301051753</v>
          </cell>
          <cell r="E984">
            <v>4680115880504</v>
          </cell>
        </row>
        <row r="985">
          <cell r="A985" t="str">
            <v>Сосиски Сочинки с сыром Бордо ф/в 0,4 кг п/а Стародворье</v>
          </cell>
          <cell r="B985" t="str">
            <v>SU002686</v>
          </cell>
          <cell r="C985" t="str">
            <v>P004178</v>
          </cell>
          <cell r="D985">
            <v>4301051753</v>
          </cell>
          <cell r="E985">
            <v>4680115880504</v>
          </cell>
        </row>
        <row r="986">
          <cell r="A986" t="str">
            <v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986" t="str">
            <v>SU002686</v>
          </cell>
          <cell r="C986" t="str">
            <v>P004178</v>
          </cell>
          <cell r="D986">
            <v>4301051753</v>
          </cell>
          <cell r="E986">
            <v>4680115880504</v>
          </cell>
        </row>
        <row r="987">
          <cell r="A987" t="str">
            <v>309  Сосиски Сочинки с сыром 0,4 кг ТМ Стародворье  ПОКОМ , шт</v>
          </cell>
          <cell r="B987" t="str">
            <v>SU002686</v>
          </cell>
          <cell r="C987" t="str">
            <v>P004178</v>
          </cell>
          <cell r="D987">
            <v>4301051753</v>
          </cell>
          <cell r="E987">
            <v>4680115880504</v>
          </cell>
        </row>
        <row r="988">
          <cell r="A988" t="str">
            <v>309  Сосиски Сочинки с сыром 0,4 кг ТМ Стародворье  ПОКОМ           , шт</v>
          </cell>
          <cell r="B988" t="str">
            <v>SU002686</v>
          </cell>
          <cell r="C988" t="str">
            <v>P004178</v>
          </cell>
          <cell r="D988">
            <v>4301051753</v>
          </cell>
          <cell r="E988">
            <v>4680115880504</v>
          </cell>
        </row>
        <row r="989">
          <cell r="A989" t="str">
            <v>309 Сосиски Сочинки с сыром 0,4 кг ТМ Стародворье ПОКОМ</v>
          </cell>
          <cell r="B989" t="str">
            <v>SU002686</v>
          </cell>
          <cell r="C989" t="str">
            <v>P004178</v>
          </cell>
          <cell r="D989">
            <v>4301051753</v>
          </cell>
          <cell r="E989">
            <v>4680115880504</v>
          </cell>
        </row>
        <row r="990">
          <cell r="A990" t="str">
            <v>Сосиски Сочинки с сыром 0.4 кг Стародворские колбасы</v>
          </cell>
          <cell r="B990" t="str">
            <v>SU002686</v>
          </cell>
          <cell r="C990" t="str">
            <v>P004178</v>
          </cell>
          <cell r="D990">
            <v>4301051753</v>
          </cell>
          <cell r="E990">
            <v>4680115880504</v>
          </cell>
        </row>
        <row r="991">
          <cell r="A991" t="str">
            <v>Сосиски Сочинки с сыром 0,4 кг Стародворские колбасы</v>
          </cell>
          <cell r="B991" t="str">
            <v>SU002686</v>
          </cell>
          <cell r="C991" t="str">
            <v>P004178</v>
          </cell>
          <cell r="D991">
            <v>4301051753</v>
          </cell>
          <cell r="E991">
            <v>4680115880504</v>
          </cell>
        </row>
        <row r="992">
          <cell r="A992" t="str">
            <v xml:space="preserve"> 309  Сосиски Сочинки с сыром 0,4 кг ТМ Стародворье  ПОКОМ</v>
          </cell>
          <cell r="B992" t="str">
            <v>SU002686</v>
          </cell>
          <cell r="C992" t="str">
            <v>P004178</v>
          </cell>
          <cell r="D992">
            <v>4301051753</v>
          </cell>
          <cell r="E992">
            <v>4680115880504</v>
          </cell>
        </row>
        <row r="993">
          <cell r="A993" t="str">
            <v xml:space="preserve"> 283  Сосиски Сочинки, ВЕС, ТМ Стародворье ПОКОМ</v>
          </cell>
          <cell r="B993" t="str">
            <v>SU002725</v>
          </cell>
          <cell r="C993" t="str">
            <v>P003672</v>
          </cell>
          <cell r="D993">
            <v>4301051538</v>
          </cell>
          <cell r="E993">
            <v>4680115880573</v>
          </cell>
        </row>
        <row r="994">
          <cell r="A994" t="str">
            <v>Сосиски "Сочинки" Весовой п/а ТМ "Стародворье"</v>
          </cell>
          <cell r="B994" t="str">
            <v>SU002725</v>
          </cell>
          <cell r="C994" t="str">
            <v>P003672</v>
          </cell>
          <cell r="D994">
            <v>4301051538</v>
          </cell>
          <cell r="E994">
            <v>4680115880573</v>
          </cell>
        </row>
        <row r="995">
          <cell r="A995" t="str">
            <v>Сосиски «Сочинки» Весовой п/а ТМ «Стародворье»</v>
          </cell>
          <cell r="B995" t="str">
            <v>SU002725</v>
          </cell>
          <cell r="C995" t="str">
            <v>P003672</v>
          </cell>
          <cell r="D995">
            <v>4301051538</v>
          </cell>
          <cell r="E995">
            <v>4680115880573</v>
          </cell>
        </row>
        <row r="996">
          <cell r="A996" t="str">
            <v>Сосиски Сочинки (Бордо), кг</v>
          </cell>
          <cell r="B996" t="str">
            <v>SU002725</v>
          </cell>
          <cell r="C996" t="str">
            <v>P003672</v>
          </cell>
          <cell r="D996">
            <v>4301051538</v>
          </cell>
          <cell r="E996">
            <v>4680115880573</v>
          </cell>
        </row>
        <row r="997">
          <cell r="A997" t="str">
            <v>Сосиски Сочинки (Бордо), Кг</v>
          </cell>
          <cell r="B997" t="str">
            <v>SU002725</v>
          </cell>
          <cell r="C997" t="str">
            <v>P003672</v>
          </cell>
          <cell r="D997">
            <v>4301051538</v>
          </cell>
          <cell r="E997">
            <v>4680115880573</v>
          </cell>
        </row>
        <row r="998">
          <cell r="A998" t="str">
            <v>Сосиски Сочинки Бордо Весовой п/а мгс 40 Стародворье</v>
          </cell>
          <cell r="B998" t="str">
            <v>SU002725</v>
          </cell>
          <cell r="C998" t="str">
            <v>P003672</v>
          </cell>
          <cell r="D998">
            <v>4301051538</v>
          </cell>
          <cell r="E998">
            <v>4680115880573</v>
          </cell>
        </row>
        <row r="999">
          <cell r="A999" t="str">
            <v>Сосиски Сочинки, ВЕС, ТМ Стародворье ПОКОМ</v>
          </cell>
          <cell r="B999" t="str">
            <v>SU002725</v>
          </cell>
          <cell r="C999" t="str">
            <v>P003672</v>
          </cell>
          <cell r="D999">
            <v>4301051538</v>
          </cell>
          <cell r="E999">
            <v>4680115880573</v>
          </cell>
        </row>
        <row r="1000">
          <cell r="A1000" t="str">
            <v>Ветчина Вязанка с индейкой, вектор 0,45 кг, ТМ Стародворские колбасы</v>
          </cell>
          <cell r="B1000" t="str">
            <v>SU002735</v>
          </cell>
          <cell r="C1000" t="str">
            <v>P003107</v>
          </cell>
          <cell r="D1000">
            <v>4301020217</v>
          </cell>
          <cell r="E1000">
            <v>4680115880658</v>
          </cell>
        </row>
        <row r="1001">
          <cell r="A1001" t="str">
            <v>Ветчина Сливушка с индейкой (Вязанка) 0,4кг ШТ, ШТ</v>
          </cell>
          <cell r="B1001" t="str">
            <v>SU002735</v>
          </cell>
          <cell r="C1001" t="str">
            <v>P003107</v>
          </cell>
          <cell r="D1001">
            <v>4301020217</v>
          </cell>
          <cell r="E1001">
            <v>4680115880658</v>
          </cell>
        </row>
        <row r="1002">
          <cell r="A1002" t="str">
            <v>393 Ветчины Сливушка с индейкой Вязанка Фикс.вес 0,4 П/а Вязанка  Поком</v>
          </cell>
          <cell r="B1002" t="str">
            <v>SU002735</v>
          </cell>
          <cell r="C1002" t="str">
            <v>P003107</v>
          </cell>
          <cell r="D1002">
            <v>4301020217</v>
          </cell>
          <cell r="E1002">
            <v>4680115880658</v>
          </cell>
        </row>
        <row r="1003">
          <cell r="A1003" t="str">
            <v>406 Ветчины Сливушка с индейкой Вязанка Фикс.вес 0,4 П/а Вязанка  Поком</v>
          </cell>
          <cell r="B1003" t="str">
            <v>SU002735</v>
          </cell>
          <cell r="C1003" t="str">
            <v>P003107</v>
          </cell>
          <cell r="D1003">
            <v>4301020217</v>
          </cell>
          <cell r="E1003">
            <v>4680115880658</v>
          </cell>
        </row>
        <row r="1004">
          <cell r="A1004" t="str">
            <v>Ветчина Сливушка с индейкой (Вязанка) 0,4кг ШТ, шт</v>
          </cell>
          <cell r="B1004" t="str">
            <v>SU002735</v>
          </cell>
          <cell r="C1004" t="str">
            <v>P003107</v>
          </cell>
          <cell r="D1004">
            <v>4301020217</v>
          </cell>
          <cell r="E1004">
            <v>4680115880658</v>
          </cell>
        </row>
        <row r="1005">
          <cell r="A1005" t="str">
            <v>Колбаса Вязанка Ветчина Сливушка 0.4</v>
          </cell>
          <cell r="B1005" t="str">
            <v>SU002735</v>
          </cell>
          <cell r="C1005" t="str">
            <v>P003107</v>
          </cell>
          <cell r="D1005">
            <v>4301020217</v>
          </cell>
          <cell r="E1005">
            <v>4680115880658</v>
          </cell>
        </row>
        <row r="1006">
          <cell r="A1006" t="str">
            <v xml:space="preserve"> 408  Ветчина Сливушка с индейкой ТМ Вязанка, 0,4кг  ПОКОМ</v>
          </cell>
          <cell r="B1006" t="str">
            <v>SU002735</v>
          </cell>
          <cell r="C1006" t="str">
            <v>P003107</v>
          </cell>
          <cell r="D1006">
            <v>4301020217</v>
          </cell>
          <cell r="E1006">
            <v>4680115880658</v>
          </cell>
        </row>
        <row r="1007">
          <cell r="A1007" t="str">
            <v>Ветчина Сливушка с индейкой ТМ Вязанка, 0,4кг  ПОКОМ</v>
          </cell>
          <cell r="B1007" t="str">
            <v>SU002735</v>
          </cell>
          <cell r="C1007" t="str">
            <v>P003107</v>
          </cell>
          <cell r="D1007">
            <v>4301020217</v>
          </cell>
          <cell r="E1007">
            <v>4680115880658</v>
          </cell>
        </row>
        <row r="1008">
          <cell r="A1008" t="str">
            <v xml:space="preserve"> 394 Ветчина Сочинка с сочным окороком ТМ Стародворье полиамид ф/в 0,35 кг  Поком</v>
          </cell>
          <cell r="B1008" t="str">
            <v>SU002757</v>
          </cell>
          <cell r="C1008" t="str">
            <v>P003128</v>
          </cell>
          <cell r="D1008">
            <v>4301020220</v>
          </cell>
          <cell r="E1008">
            <v>4680115880764</v>
          </cell>
        </row>
        <row r="1009">
          <cell r="A1009" t="str">
            <v>Ветчина Сочинка ТМ Стародворье, 0,35 кг. ПОКОМ</v>
          </cell>
          <cell r="B1009" t="str">
            <v>SU002757</v>
          </cell>
          <cell r="C1009" t="str">
            <v>P003128</v>
          </cell>
          <cell r="D1009">
            <v>4301020220</v>
          </cell>
          <cell r="E1009">
            <v>4680115880764</v>
          </cell>
        </row>
        <row r="1010">
          <cell r="A1010" t="str">
            <v>379  Колбаса Балыкбургская с копченым балыком ТМ Баварушка 0,28 кг срез ПОКОМ, шт</v>
          </cell>
          <cell r="B1010" t="str">
            <v>SU002726</v>
          </cell>
          <cell r="C1010" t="str">
            <v>P003095</v>
          </cell>
          <cell r="D1010">
            <v>4301031167</v>
          </cell>
          <cell r="E1010">
            <v>4680115880771</v>
          </cell>
        </row>
        <row r="1011">
          <cell r="A1011" t="str">
            <v>379  Колбаса Балыкбургская с копченым балыком ТМ Баварушка 0,28 кг срез ПОКОМ</v>
          </cell>
          <cell r="B1011" t="str">
            <v>SU002726</v>
          </cell>
          <cell r="C1011" t="str">
            <v>P003095</v>
          </cell>
          <cell r="D1011">
            <v>4301031167</v>
          </cell>
          <cell r="E1011">
            <v>4680115880771</v>
          </cell>
        </row>
        <row r="1012">
          <cell r="A1012" t="str">
            <v>Сардельки Сочинки с сочным окороком ТМ Стародворье полиамид мгс ф/в 0,4 кг СК3</v>
          </cell>
          <cell r="B1012" t="str">
            <v>SU002758</v>
          </cell>
          <cell r="C1012" t="str">
            <v>P003960</v>
          </cell>
          <cell r="D1012">
            <v>4301060389</v>
          </cell>
          <cell r="E1012">
            <v>4680115880801</v>
          </cell>
        </row>
        <row r="1013">
          <cell r="A1013" t="str">
            <v xml:space="preserve"> 328  Сардельки Сочинки Стародворье ТМ  0,4 кг ПОКОМ</v>
          </cell>
          <cell r="B1013" t="str">
            <v>SU002758</v>
          </cell>
          <cell r="C1013" t="str">
            <v>P003960</v>
          </cell>
          <cell r="D1013">
            <v>4301060389</v>
          </cell>
          <cell r="E1013">
            <v>4680115880801</v>
          </cell>
        </row>
        <row r="1014">
          <cell r="A1014" t="str">
            <v>381  Сардельки Сочинки 0,4кг ТМ Стародворье  ПОКОМ</v>
          </cell>
          <cell r="B1014" t="str">
            <v>SU002758</v>
          </cell>
          <cell r="C1014" t="str">
            <v>P003960</v>
          </cell>
          <cell r="D1014">
            <v>4301060389</v>
          </cell>
          <cell r="E1014">
            <v>4680115880801</v>
          </cell>
        </row>
        <row r="1015">
          <cell r="A1015" t="str">
            <v>376  Сардельки Сочинки с сочным окороком ТМ Стародворье полиамид мгс ф/в 0,4 кг СК3</v>
          </cell>
          <cell r="B1015" t="str">
            <v>SU002758</v>
          </cell>
          <cell r="C1015" t="str">
            <v>P003960</v>
          </cell>
          <cell r="D1015">
            <v>4301060389</v>
          </cell>
          <cell r="E1015">
            <v>4680115880801</v>
          </cell>
        </row>
        <row r="1016">
          <cell r="A1016" t="str">
            <v>Сардельки Сочинки с сочным окороком ТМ Стародворье, 0,4кг СКЗ</v>
          </cell>
          <cell r="B1016" t="str">
            <v>SU002758</v>
          </cell>
          <cell r="C1016" t="str">
            <v>P003960</v>
          </cell>
          <cell r="D1016">
            <v>4301060389</v>
          </cell>
          <cell r="E1016">
            <v>4680115880801</v>
          </cell>
        </row>
        <row r="1017">
          <cell r="A1017" t="str">
            <v xml:space="preserve"> 329  Сардельки Сочинки с сыром Стародворье ТМ, 0,4 кг. ПОКОМ</v>
          </cell>
          <cell r="B1017" t="str">
            <v>SU002759</v>
          </cell>
          <cell r="C1017" t="str">
            <v>P003961</v>
          </cell>
          <cell r="D1017">
            <v>4301060375</v>
          </cell>
          <cell r="E1017">
            <v>4680115880818</v>
          </cell>
        </row>
        <row r="1018">
          <cell r="A1018" t="str">
            <v>Сард Сочинки с сыром/0,4</v>
          </cell>
          <cell r="B1018" t="str">
            <v>SU002759</v>
          </cell>
          <cell r="C1018" t="str">
            <v>P003961</v>
          </cell>
          <cell r="D1018">
            <v>4301060375</v>
          </cell>
          <cell r="E1018">
            <v>4680115880818</v>
          </cell>
        </row>
        <row r="1019">
          <cell r="A1019" t="str">
            <v>352 Сардельки Сочинки с сыром ТМ Стародворье 0,4 кг   ПОКОМ</v>
          </cell>
          <cell r="B1019" t="str">
            <v>SU002759</v>
          </cell>
          <cell r="C1019" t="str">
            <v>P003961</v>
          </cell>
          <cell r="D1019">
            <v>4301060375</v>
          </cell>
          <cell r="E1019">
            <v>4680115880818</v>
          </cell>
        </row>
        <row r="1020">
          <cell r="A1020" t="str">
            <v>352  Сардельки Сочинки с сыром 0,4 кг ТМ Стародворье   ПОКОМ</v>
          </cell>
          <cell r="B1020" t="str">
            <v>SU002759</v>
          </cell>
          <cell r="C1020" t="str">
            <v>P003961</v>
          </cell>
          <cell r="D1020">
            <v>4301060375</v>
          </cell>
          <cell r="E1020">
            <v>4680115880818</v>
          </cell>
        </row>
        <row r="1021">
          <cell r="A1021" t="str">
            <v>352 Сардельки Сочинки с сыром ТМ Стародворье 0,4 кг   ПОКОМ, шт</v>
          </cell>
          <cell r="B1021" t="str">
            <v>SU002759</v>
          </cell>
          <cell r="C1021" t="str">
            <v>P003961</v>
          </cell>
          <cell r="D1021">
            <v>4301060375</v>
          </cell>
          <cell r="E1021">
            <v>4680115880818</v>
          </cell>
        </row>
        <row r="1022">
          <cell r="A1022" t="str">
            <v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1022" t="str">
            <v>SU002759</v>
          </cell>
          <cell r="C1022" t="str">
            <v>P003961</v>
          </cell>
          <cell r="D1022">
            <v>4301060375</v>
          </cell>
          <cell r="E1022">
            <v>4680115880818</v>
          </cell>
        </row>
        <row r="1023">
          <cell r="A1023" t="str">
            <v>Сардельки Сочинки с сыром Бордо Фикс.вес 0,4 п/а Стародворье</v>
          </cell>
          <cell r="B1023" t="str">
            <v>SU002759</v>
          </cell>
          <cell r="C1023" t="str">
            <v>P003961</v>
          </cell>
          <cell r="D1023">
            <v>4301060375</v>
          </cell>
          <cell r="E1023">
            <v>4680115880818</v>
          </cell>
        </row>
        <row r="1024">
          <cell r="A1024" t="str">
            <v>Сардельки Сочинки с сыром Стародворье ТМ, 0,4 кг. ПОКОМ</v>
          </cell>
          <cell r="B1024" t="str">
            <v>SU002759</v>
          </cell>
          <cell r="C1024" t="str">
            <v>P003961</v>
          </cell>
          <cell r="D1024">
            <v>4301060375</v>
          </cell>
          <cell r="E1024">
            <v>4680115880818</v>
          </cell>
        </row>
        <row r="1025">
          <cell r="A1025" t="str">
            <v>291  Сосиски Молокуши миникушай ТМ Вязанка, 0.33кг, ПОКОМ</v>
          </cell>
          <cell r="B1025" t="str">
            <v>SU002769</v>
          </cell>
          <cell r="C1025" t="str">
            <v>P003324</v>
          </cell>
          <cell r="D1025">
            <v>4301051438</v>
          </cell>
          <cell r="E1025">
            <v>4680115880894</v>
          </cell>
        </row>
        <row r="1026">
          <cell r="A1026" t="str">
            <v>Сосиски Молокуши Миникушай Вязанка фикс.вес 0,33 п/а Вязанка</v>
          </cell>
          <cell r="B1026" t="str">
            <v>SU002769</v>
          </cell>
          <cell r="C1026" t="str">
            <v>P003324</v>
          </cell>
          <cell r="D1026">
            <v>4301051438</v>
          </cell>
          <cell r="E1026">
            <v>4680115880894</v>
          </cell>
        </row>
        <row r="1027">
          <cell r="A1027" t="str">
            <v>322 Сосиски Сочинки с сыром ТМ Стародворье в оболочке  ПОКОМ</v>
          </cell>
          <cell r="B1027" t="str">
            <v>SU002795</v>
          </cell>
          <cell r="C1027" t="str">
            <v>P003203</v>
          </cell>
          <cell r="D1027">
            <v>4301051380</v>
          </cell>
          <cell r="E1027">
            <v>4680115880962</v>
          </cell>
        </row>
        <row r="1028">
          <cell r="A1028" t="str">
            <v xml:space="preserve"> 327  Сосиски Сочинки с сыром ТМ Стародворье, ВЕС ПОКОМ</v>
          </cell>
          <cell r="B1028" t="str">
            <v>SU002795</v>
          </cell>
          <cell r="C1028" t="str">
            <v>P003203</v>
          </cell>
          <cell r="D1028">
            <v>4301051380</v>
          </cell>
          <cell r="E1028">
            <v>4680115880962</v>
          </cell>
        </row>
        <row r="1029">
          <cell r="A1029" t="str">
            <v>Сосиски Сочинки с сыром Стародворские колбасы</v>
          </cell>
          <cell r="B1029" t="str">
            <v>SU002795</v>
          </cell>
          <cell r="C1029" t="str">
            <v>P003203</v>
          </cell>
          <cell r="D1029">
            <v>4301051380</v>
          </cell>
          <cell r="E1029">
            <v>4680115880962</v>
          </cell>
        </row>
        <row r="1030">
          <cell r="A1030" t="str">
            <v>Сосиски Сочинки с сыром Бордо Весовой п/а Стародворье</v>
          </cell>
          <cell r="B1030" t="str">
            <v>SU002795</v>
          </cell>
          <cell r="C1030" t="str">
            <v>P003203</v>
          </cell>
          <cell r="D1030">
            <v>4301051380</v>
          </cell>
          <cell r="E1030">
            <v>4680115880962</v>
          </cell>
        </row>
        <row r="1031">
          <cell r="A1031" t="str">
            <v>Сосиски Сочинки с сыром ТМ Стародворье, ВЕС ПОКОМ</v>
          </cell>
          <cell r="B1031" t="str">
            <v>SU002795</v>
          </cell>
          <cell r="C1031" t="str">
            <v>P003203</v>
          </cell>
          <cell r="D1031">
            <v>4301051380</v>
          </cell>
          <cell r="E1031">
            <v>4680115880962</v>
          </cell>
        </row>
        <row r="1032">
          <cell r="A1032" t="str">
            <v>Колбаса Мясорубская с рубленой грудинкой 0,35кг срез ТМ Стародворье  ПОКОМ</v>
          </cell>
          <cell r="B1032" t="str">
            <v>SU002660</v>
          </cell>
          <cell r="C1032" t="str">
            <v>P003256</v>
          </cell>
          <cell r="D1032">
            <v>4301031199</v>
          </cell>
          <cell r="E1032">
            <v>4680115880986</v>
          </cell>
        </row>
        <row r="1033">
          <cell r="A1033" t="str">
            <v>Колбаса Мясорубская ТМ Стародворье с рубленой грудинкой в оболочке фиброуз в вакуумной упаковке 0,35 кг срез</v>
          </cell>
          <cell r="B1033" t="str">
            <v>SU002660</v>
          </cell>
          <cell r="C1033" t="str">
            <v>P003256</v>
          </cell>
          <cell r="D1033">
            <v>4301031199</v>
          </cell>
          <cell r="E1033">
            <v>4680115880986</v>
          </cell>
        </row>
        <row r="1034">
          <cell r="A1034" t="str">
            <v>Колбаса Мясорубская ТМ Стародворье с сочной грудинкой , 0,35 кг срез  ПОКОМ   НЕТ ТЕПЕРЬ С РУБЛЕНОЙ</v>
          </cell>
          <cell r="B1034" t="str">
            <v>SU002660</v>
          </cell>
          <cell r="C1034" t="str">
            <v>P003256</v>
          </cell>
          <cell r="D1034">
            <v>4301031199</v>
          </cell>
          <cell r="E1034">
            <v>4680115880986</v>
          </cell>
        </row>
        <row r="1035">
          <cell r="A1035" t="str">
            <v>Колбаса Мясорубская ТМ Стародворье с сочной грудинкой , 0,35 кг срез  ПОКОМ</v>
          </cell>
          <cell r="B1035" t="str">
            <v>SU002660</v>
          </cell>
          <cell r="C1035" t="str">
            <v>P003256</v>
          </cell>
          <cell r="D1035">
            <v>4301031199</v>
          </cell>
          <cell r="E1035">
            <v>4680115880986</v>
          </cell>
        </row>
        <row r="1036">
          <cell r="A1036" t="str">
            <v>В/к колбасы Мясорубская с сочной грудинкой срез Бордо Фикс.вес 0,35 фиброуз в/у Стародворье</v>
          </cell>
          <cell r="B1036" t="str">
            <v>SU002660</v>
          </cell>
          <cell r="C1036" t="str">
            <v>P003256</v>
          </cell>
          <cell r="D1036">
            <v>4301031199</v>
          </cell>
          <cell r="E1036">
            <v>4680115880986</v>
          </cell>
        </row>
        <row r="1037">
          <cell r="A1037" t="str">
            <v>Мясорубсная 0,35 кг</v>
          </cell>
          <cell r="B1037" t="str">
            <v>SU002660</v>
          </cell>
          <cell r="C1037" t="str">
            <v>P003256</v>
          </cell>
          <cell r="D1037">
            <v>4301031199</v>
          </cell>
          <cell r="E1037">
            <v>4680115880986</v>
          </cell>
        </row>
        <row r="1038">
          <cell r="A1038" t="str">
            <v>Мясорубская 0.35 кг</v>
          </cell>
          <cell r="B1038" t="str">
            <v>SU002660</v>
          </cell>
          <cell r="C1038" t="str">
            <v>P003256</v>
          </cell>
          <cell r="D1038">
            <v>4301031199</v>
          </cell>
          <cell r="E1038">
            <v>4680115880986</v>
          </cell>
        </row>
        <row r="1039">
          <cell r="A1039" t="str">
            <v>Мясорубская 0,35 кг</v>
          </cell>
          <cell r="B1039" t="str">
            <v>SU002660</v>
          </cell>
          <cell r="C1039" t="str">
            <v>P003256</v>
          </cell>
          <cell r="D1039">
            <v>4301031199</v>
          </cell>
          <cell r="E1039">
            <v>4680115880986</v>
          </cell>
        </row>
        <row r="1040">
          <cell r="A1040" t="str">
            <v>Мясорубская  в/к 350гр (Стародвор) 45 суток шт</v>
          </cell>
          <cell r="B1040" t="str">
            <v>SU002660</v>
          </cell>
          <cell r="C1040" t="str">
            <v>P003256</v>
          </cell>
          <cell r="D1040">
            <v>4301031199</v>
          </cell>
          <cell r="E1040">
            <v>4680115880986</v>
          </cell>
        </row>
        <row r="1041">
          <cell r="A1041" t="str">
            <v>277  Колбаса Мясорубская ТМ Стародворье с сочной грудинкой , 0,35 кг срез  ПОКОМ</v>
          </cell>
          <cell r="B1041" t="str">
            <v>SU002660</v>
          </cell>
          <cell r="C1041" t="str">
            <v>P003256</v>
          </cell>
          <cell r="D1041">
            <v>4301031199</v>
          </cell>
          <cell r="E1041">
            <v>4680115880986</v>
          </cell>
        </row>
        <row r="1042">
          <cell r="A1042" t="str">
            <v xml:space="preserve"> 296  Колбаса Мясорубская с рубленой грудинкой 0,35кг срез ТМ Стародворье  ПОКОМ</v>
          </cell>
          <cell r="B1042" t="str">
            <v>SU002660</v>
          </cell>
          <cell r="C1042" t="str">
            <v>P003256</v>
          </cell>
          <cell r="D1042">
            <v>4301031199</v>
          </cell>
          <cell r="E1042">
            <v>4680115880986</v>
          </cell>
        </row>
        <row r="1043">
          <cell r="A1043" t="str">
            <v>Мясорубская в/к</v>
          </cell>
          <cell r="B1043" t="str">
            <v>SU002756</v>
          </cell>
          <cell r="C1043" t="str">
            <v>P003179</v>
          </cell>
          <cell r="D1043">
            <v>4301031191</v>
          </cell>
          <cell r="E1043">
            <v>4680115880993</v>
          </cell>
        </row>
        <row r="1044">
          <cell r="A1044" t="str">
            <v>Мясорубская н/к</v>
          </cell>
          <cell r="B1044" t="str">
            <v>SU002756</v>
          </cell>
          <cell r="C1044" t="str">
            <v>P003179</v>
          </cell>
          <cell r="D1044">
            <v>4301031191</v>
          </cell>
          <cell r="E1044">
            <v>4680115880993</v>
          </cell>
        </row>
        <row r="1045">
          <cell r="A1045" t="str">
            <v>Колбаса Мясорубская с рубленой грудинкой ВЕС ТМ Стародворье  ПОКОМ</v>
          </cell>
          <cell r="B1045" t="str">
            <v>SU002756</v>
          </cell>
          <cell r="C1045" t="str">
            <v>P003179</v>
          </cell>
          <cell r="D1045">
            <v>4301031191</v>
          </cell>
          <cell r="E1045">
            <v>4680115880993</v>
          </cell>
        </row>
        <row r="1046">
          <cell r="A1046" t="str">
            <v>Колбаса Мясорубская с сочной грудинкой, ВЕС, ТМ Стародворье  ПОКОМ</v>
          </cell>
          <cell r="B1046" t="str">
            <v>SU002756</v>
          </cell>
          <cell r="C1046" t="str">
            <v>P003179</v>
          </cell>
          <cell r="D1046">
            <v>4301031191</v>
          </cell>
          <cell r="E1046">
            <v>4680115880993</v>
          </cell>
        </row>
        <row r="1047">
          <cell r="A1047" t="str">
            <v>Мясорубская с рубленой грудинкой в/к (Стародворье), Кг</v>
          </cell>
          <cell r="B1047" t="str">
            <v>SU002756</v>
          </cell>
          <cell r="C1047" t="str">
            <v>P003179</v>
          </cell>
          <cell r="D1047">
            <v>4301031191</v>
          </cell>
          <cell r="E1047">
            <v>4680115880993</v>
          </cell>
        </row>
        <row r="1048">
          <cell r="A1048" t="str">
            <v>Мясорубская с рубленой Грудинкой в/к в/у (Староодворские колбасы)</v>
          </cell>
          <cell r="B1048" t="str">
            <v>SU002756</v>
          </cell>
          <cell r="C1048" t="str">
            <v>P003179</v>
          </cell>
          <cell r="D1048">
            <v>4301031191</v>
          </cell>
          <cell r="E1048">
            <v>4680115880993</v>
          </cell>
        </row>
        <row r="1049">
          <cell r="A1049" t="str">
            <v>297  Колбаса Мясорубская с рубленой грудинкой ВЕС ТМ Стародворье  ПОКОМ, кг</v>
          </cell>
          <cell r="B1049" t="str">
            <v>SU002756</v>
          </cell>
          <cell r="C1049" t="str">
            <v>P003179</v>
          </cell>
          <cell r="D1049">
            <v>4301031191</v>
          </cell>
          <cell r="E1049">
            <v>4680115880993</v>
          </cell>
        </row>
        <row r="1050">
          <cell r="A1050" t="str">
            <v xml:space="preserve"> 297  Колбаса Мясорубская с рубленой грудинкой ВЕС ТМ Стародворье  ПОКОМ</v>
          </cell>
          <cell r="B1050" t="str">
            <v>SU002756</v>
          </cell>
          <cell r="C1050" t="str">
            <v>P003179</v>
          </cell>
          <cell r="D1050">
            <v>4301031191</v>
          </cell>
          <cell r="E1050">
            <v>4680115880993</v>
          </cell>
        </row>
        <row r="1051">
          <cell r="B1051" t="str">
            <v>SU002800</v>
          </cell>
          <cell r="C1051" t="str">
            <v>P003201</v>
          </cell>
          <cell r="D1051">
            <v>4301051378</v>
          </cell>
          <cell r="E1051">
            <v>4680115881020</v>
          </cell>
        </row>
        <row r="1052">
          <cell r="B1052" t="str">
            <v>SU002802</v>
          </cell>
          <cell r="C1052" t="str">
            <v>P003321</v>
          </cell>
          <cell r="D1052">
            <v>4301051432</v>
          </cell>
          <cell r="E1052">
            <v>4680115881037</v>
          </cell>
        </row>
        <row r="1053">
          <cell r="B1053" t="str">
            <v>SU002803</v>
          </cell>
          <cell r="C1053" t="str">
            <v>P003204</v>
          </cell>
          <cell r="D1053">
            <v>4301051381</v>
          </cell>
          <cell r="E1053">
            <v>4680115881068</v>
          </cell>
        </row>
        <row r="1054">
          <cell r="B1054" t="str">
            <v>SU002804</v>
          </cell>
          <cell r="C1054" t="str">
            <v>P003205</v>
          </cell>
          <cell r="D1054">
            <v>4301051382</v>
          </cell>
          <cell r="E1054">
            <v>4680115881075</v>
          </cell>
        </row>
        <row r="1055">
          <cell r="B1055" t="str">
            <v>SU002807</v>
          </cell>
          <cell r="C1055" t="str">
            <v>P003210</v>
          </cell>
          <cell r="D1055">
            <v>4301011434</v>
          </cell>
          <cell r="E1055">
            <v>4680115881099</v>
          </cell>
        </row>
        <row r="1056">
          <cell r="A1056" t="str">
            <v>Ветчины "Нежная" Весовой п/а ТМ "Зареченские"</v>
          </cell>
          <cell r="B1056" t="str">
            <v>SU002806</v>
          </cell>
          <cell r="C1056" t="str">
            <v>P003207</v>
          </cell>
          <cell r="D1056">
            <v>4301020230</v>
          </cell>
          <cell r="E1056">
            <v>4680115881112</v>
          </cell>
        </row>
        <row r="1057">
          <cell r="A1057" t="str">
            <v>Ветчина Нежная ТМ Зареченские,большой батон, ВЕС ПОКОМ,1,8</v>
          </cell>
          <cell r="B1057" t="str">
            <v>SU002811</v>
          </cell>
          <cell r="C1057" t="str">
            <v>P003588</v>
          </cell>
          <cell r="D1057">
            <v>4301020260</v>
          </cell>
          <cell r="E1057">
            <v>4640242180526</v>
          </cell>
        </row>
        <row r="1058">
          <cell r="A1058" t="str">
            <v>Ветчина Нежная, (1,8кг б/б), ТМ КОЛБАСНЫЙ СТАНДАРТ ПОКОМ</v>
          </cell>
          <cell r="B1058" t="str">
            <v>SU002811</v>
          </cell>
          <cell r="C1058" t="str">
            <v>P003588</v>
          </cell>
          <cell r="D1058">
            <v>4301020260</v>
          </cell>
          <cell r="E1058">
            <v>4640242180526</v>
          </cell>
        </row>
        <row r="1059">
          <cell r="A1059" t="str">
            <v>Ветчина Нежная ТМ Колбасный стандарт в оболочке полиамид большой батон. Продукт из мяса птицы вареный охлажденный ТУ "Стародворские колбасы"</v>
          </cell>
          <cell r="B1059" t="str">
            <v>SU002811</v>
          </cell>
          <cell r="C1059" t="str">
            <v>P003588</v>
          </cell>
          <cell r="D1059">
            <v>4301020260</v>
          </cell>
          <cell r="E1059">
            <v>4640242180526</v>
          </cell>
        </row>
        <row r="1060">
          <cell r="A1060" t="str">
            <v>Ветчина Нежная ТМ Зареченские,большой батон, ВЕС ПОКОМ</v>
          </cell>
          <cell r="B1060" t="str">
            <v>SU002811</v>
          </cell>
          <cell r="C1060" t="str">
            <v>P003588</v>
          </cell>
          <cell r="D1060">
            <v>4301020260</v>
          </cell>
          <cell r="E1060">
            <v>4640242180526</v>
          </cell>
        </row>
        <row r="1061">
          <cell r="A1061" t="str">
            <v>Ветчины «Нежная» Весовой п/а ТМ «Зареченские» большой батон</v>
          </cell>
          <cell r="B1061" t="str">
            <v>SU002811</v>
          </cell>
          <cell r="C1061" t="str">
            <v>P003588</v>
          </cell>
          <cell r="D1061">
            <v>4301020260</v>
          </cell>
          <cell r="E1061">
            <v>4640242180526</v>
          </cell>
        </row>
        <row r="1062">
          <cell r="A1062" t="str">
            <v>320  Ветчина Нежная ТМ Зареченские,большой батон, ВЕС ПОКОМ</v>
          </cell>
          <cell r="B1062" t="str">
            <v>SU002811</v>
          </cell>
          <cell r="C1062" t="str">
            <v>P003588</v>
          </cell>
          <cell r="D1062">
            <v>4301020260</v>
          </cell>
          <cell r="E1062">
            <v>4640242180526</v>
          </cell>
        </row>
        <row r="1063">
          <cell r="A1063" t="str">
            <v>Ветчина Нежная Особая Личн истор. 1,8 кг</v>
          </cell>
          <cell r="B1063" t="str">
            <v>SU002811</v>
          </cell>
          <cell r="C1063" t="str">
            <v>P003588</v>
          </cell>
          <cell r="D1063">
            <v>4301020260</v>
          </cell>
          <cell r="E1063">
            <v>4640242180526</v>
          </cell>
        </row>
        <row r="1064">
          <cell r="A1064" t="str">
            <v>254  Сосиски Датские, ВЕС, ТМ КОЛБАСНЫЙ СТАНДАРТ ПОКОМ</v>
          </cell>
          <cell r="B1064" t="str">
            <v>SU002655</v>
          </cell>
          <cell r="C1064" t="str">
            <v>P003022</v>
          </cell>
          <cell r="D1064">
            <v>4301051310</v>
          </cell>
          <cell r="E1064">
            <v>4680115880870</v>
          </cell>
        </row>
        <row r="1065">
          <cell r="A1065" t="str">
            <v>Сосиски Датские, ВЕС, ТМ КОЛБАСНЫЙ СТАНДАРТ ПОКОМ</v>
          </cell>
          <cell r="B1065" t="str">
            <v>SU002655</v>
          </cell>
          <cell r="C1065" t="str">
            <v>P003022</v>
          </cell>
          <cell r="D1065">
            <v>4301051310</v>
          </cell>
          <cell r="E1065">
            <v>4680115880870</v>
          </cell>
        </row>
        <row r="1066">
          <cell r="A1066" t="str">
            <v>Сосиски Датские ТМ Зареченские, ВЕС  ПОКОМ</v>
          </cell>
          <cell r="B1066" t="str">
            <v>SU002655</v>
          </cell>
          <cell r="C1066" t="str">
            <v>P004115</v>
          </cell>
          <cell r="D1066">
            <v>4301051746</v>
          </cell>
          <cell r="E1066">
            <v>4640242180533</v>
          </cell>
        </row>
        <row r="1067">
          <cell r="A1067" t="str">
            <v>Сосиски "Датские" НТУ Весовые П/а мгс ТМ "Зареченские"</v>
          </cell>
          <cell r="B1067" t="str">
            <v>SU002655</v>
          </cell>
          <cell r="C1067" t="str">
            <v>P004115</v>
          </cell>
          <cell r="D1067">
            <v>4301051746</v>
          </cell>
          <cell r="E1067">
            <v>4640242180533</v>
          </cell>
        </row>
        <row r="1068">
          <cell r="A1068" t="str">
            <v>Сосиски Датские (Славница), кг</v>
          </cell>
          <cell r="B1068" t="str">
            <v>SU002655</v>
          </cell>
          <cell r="C1068" t="str">
            <v>P004115</v>
          </cell>
          <cell r="D1068">
            <v>4301051746</v>
          </cell>
          <cell r="E1068">
            <v>4640242180533</v>
          </cell>
        </row>
        <row r="1069">
          <cell r="A1069" t="str">
            <v>Сосиски Датские (Славница), Кг</v>
          </cell>
          <cell r="B1069" t="str">
            <v>SU002655</v>
          </cell>
          <cell r="C1069" t="str">
            <v>P004115</v>
          </cell>
          <cell r="D1069">
            <v>4301051746</v>
          </cell>
          <cell r="E1069">
            <v>4640242180533</v>
          </cell>
        </row>
        <row r="1070">
          <cell r="A1070" t="str">
            <v>Сосиски Датские ТМ Славниц (Стародворские Колбасы)</v>
          </cell>
          <cell r="B1070" t="str">
            <v>SU002655</v>
          </cell>
          <cell r="C1070" t="str">
            <v>P004115</v>
          </cell>
          <cell r="D1070">
            <v>4301051746</v>
          </cell>
          <cell r="E1070">
            <v>4640242180533</v>
          </cell>
        </row>
        <row r="1071">
          <cell r="A1071" t="str">
            <v>Сосиски датские Стародворские колбасы</v>
          </cell>
          <cell r="B1071" t="str">
            <v>SU002655</v>
          </cell>
          <cell r="C1071" t="str">
            <v>P004115</v>
          </cell>
          <cell r="D1071">
            <v>4301051746</v>
          </cell>
          <cell r="E1071">
            <v>4640242180533</v>
          </cell>
        </row>
        <row r="1072">
          <cell r="A1072" t="str">
            <v>Сосиски Датские Стародворские колбасы</v>
          </cell>
          <cell r="B1072" t="str">
            <v>SU002655</v>
          </cell>
          <cell r="C1072" t="str">
            <v>P004115</v>
          </cell>
          <cell r="D1072">
            <v>4301051746</v>
          </cell>
          <cell r="E1072">
            <v>4640242180533</v>
          </cell>
        </row>
        <row r="1073">
          <cell r="A1073" t="str">
            <v>СОСИСКИ ДАТСКИЕ 1,3 КОЛБАСНЫЙ СТАНДАРТ, кг</v>
          </cell>
          <cell r="B1073" t="str">
            <v>SU002655</v>
          </cell>
          <cell r="C1073" t="str">
            <v>P004115</v>
          </cell>
          <cell r="D1073">
            <v>4301051746</v>
          </cell>
          <cell r="E1073">
            <v>4640242180533</v>
          </cell>
        </row>
        <row r="1074">
          <cell r="A1074" t="str">
            <v>СОСИСКИ ДАТСКИЕ 1,3 КОЛБАСНЫЙ СТАНДАРТ</v>
          </cell>
          <cell r="B1074" t="str">
            <v>SU002655</v>
          </cell>
          <cell r="C1074" t="str">
            <v>P004115</v>
          </cell>
          <cell r="D1074">
            <v>4301051746</v>
          </cell>
          <cell r="E1074">
            <v>4640242180533</v>
          </cell>
        </row>
        <row r="1075">
          <cell r="A1075" t="str">
            <v>Сосиски Датские в газе</v>
          </cell>
          <cell r="B1075" t="str">
            <v>SU002655</v>
          </cell>
          <cell r="C1075" t="str">
            <v>P004115</v>
          </cell>
          <cell r="D1075">
            <v>4301051746</v>
          </cell>
          <cell r="E1075">
            <v>4640242180533</v>
          </cell>
        </row>
        <row r="1076">
          <cell r="A1076" t="str">
            <v>318 Сосиски Датские ТМ Зареченские колбасы ТС Зареченские п полиамид в модифициров  ПОКОМ</v>
          </cell>
          <cell r="B1076" t="str">
            <v>SU002655</v>
          </cell>
          <cell r="C1076" t="str">
            <v>P004115</v>
          </cell>
          <cell r="D1076">
            <v>4301051746</v>
          </cell>
          <cell r="E1076">
            <v>4640242180533</v>
          </cell>
        </row>
        <row r="1077">
          <cell r="A1077" t="str">
            <v xml:space="preserve"> 318  Сосиски Датские ТМ Зареченские, ВЕС  ПОКОМ</v>
          </cell>
          <cell r="B1077" t="str">
            <v>SU002655</v>
          </cell>
          <cell r="C1077" t="str">
            <v>P004115</v>
          </cell>
          <cell r="D1077">
            <v>4301051746</v>
          </cell>
          <cell r="E1077">
            <v>4640242180533</v>
          </cell>
        </row>
        <row r="1078">
          <cell r="A1078" t="str">
            <v>234  Колбаса Нежная, п/а, ВЕС, ТМ КОЛБАСНЫЙ СТАНДАРТ ВсхЗв ПОКОМ</v>
          </cell>
          <cell r="B1078" t="str">
            <v>SU002808</v>
          </cell>
          <cell r="C1078" t="str">
            <v>P003582</v>
          </cell>
          <cell r="D1078">
            <v>4301011584</v>
          </cell>
          <cell r="E1078">
            <v>4640242180564</v>
          </cell>
        </row>
        <row r="1079">
          <cell r="A1079" t="str">
            <v>234  Колбаса Нежная, п/а, ВЕС, ТМ КОЛБАСНЫЙ СТАНДАРТ ВсхЗв ПОКОМ, кг</v>
          </cell>
          <cell r="B1079" t="str">
            <v>SU002808</v>
          </cell>
          <cell r="C1079" t="str">
            <v>P003582</v>
          </cell>
          <cell r="D1079">
            <v>4301011584</v>
          </cell>
          <cell r="E1079">
            <v>4640242180564</v>
          </cell>
        </row>
        <row r="1080">
          <cell r="A1080" t="str">
            <v>234  Колбаса Нежная, п/а, ВЕС, ТМ КОЛБАСНЫЙ СТАНДАРТ ВсхЗв ПОКОМ.</v>
          </cell>
          <cell r="B1080" t="str">
            <v>SU002808</v>
          </cell>
          <cell r="C1080" t="str">
            <v>P003582</v>
          </cell>
          <cell r="D1080">
            <v>4301011584</v>
          </cell>
          <cell r="E1080">
            <v>4640242180564</v>
          </cell>
        </row>
        <row r="1081">
          <cell r="A1081" t="str">
            <v>В НЕЖНАЯ П/А 1,5 КОЛБАСНЫЙ СТАНДАРТ, кг</v>
          </cell>
          <cell r="B1081" t="str">
            <v>SU002808</v>
          </cell>
          <cell r="C1081" t="str">
            <v>P003582</v>
          </cell>
          <cell r="D1081">
            <v>4301011584</v>
          </cell>
          <cell r="E1081">
            <v>4640242180564</v>
          </cell>
        </row>
        <row r="1082">
          <cell r="A1082" t="str">
            <v>Вареные колбасы «Нежная» НТУ Весовые П/а ТМ «Зареченские»</v>
          </cell>
          <cell r="B1082" t="str">
            <v>SU002808</v>
          </cell>
          <cell r="C1082" t="str">
            <v>P003582</v>
          </cell>
          <cell r="D1082">
            <v>4301011584</v>
          </cell>
          <cell r="E1082">
            <v>4640242180564</v>
          </cell>
        </row>
        <row r="1083">
          <cell r="A1083" t="str">
            <v>Колбаса Нежная ТМ Зареченские ВЕС  ПОКОМ</v>
          </cell>
          <cell r="B1083" t="str">
            <v>SU002808</v>
          </cell>
          <cell r="C1083" t="str">
            <v>P003582</v>
          </cell>
          <cell r="D1083">
            <v>4301011584</v>
          </cell>
          <cell r="E1083">
            <v>4640242180564</v>
          </cell>
        </row>
        <row r="1084">
          <cell r="A1084" t="str">
            <v>Вареные колбасы "Нежная" НТУ Весовые П/а ТМ "Зареченские"</v>
          </cell>
          <cell r="B1084" t="str">
            <v>SU002808</v>
          </cell>
          <cell r="C1084" t="str">
            <v>P003582</v>
          </cell>
          <cell r="D1084">
            <v>4301011584</v>
          </cell>
          <cell r="E1084">
            <v>4640242180564</v>
          </cell>
        </row>
        <row r="1085">
          <cell r="A1085" t="str">
            <v>Нежная вар. ЭК</v>
          </cell>
          <cell r="B1085" t="str">
            <v>SU002808</v>
          </cell>
          <cell r="C1085" t="str">
            <v>P003582</v>
          </cell>
          <cell r="D1085">
            <v>4301011584</v>
          </cell>
          <cell r="E1085">
            <v>4640242180564</v>
          </cell>
        </row>
        <row r="1086">
          <cell r="A1086" t="str">
            <v>Нежная вар, ЭК</v>
          </cell>
          <cell r="B1086" t="str">
            <v>SU002808</v>
          </cell>
          <cell r="C1086" t="str">
            <v>P003582</v>
          </cell>
          <cell r="D1086">
            <v>4301011584</v>
          </cell>
          <cell r="E1086">
            <v>4640242180564</v>
          </cell>
        </row>
        <row r="1087">
          <cell r="A1087" t="str">
            <v>Нежная вар. 3i{</v>
          </cell>
          <cell r="B1087" t="str">
            <v>SU002808</v>
          </cell>
          <cell r="C1087" t="str">
            <v>P003582</v>
          </cell>
          <cell r="D1087">
            <v>4301011584</v>
          </cell>
          <cell r="E1087">
            <v>4640242180564</v>
          </cell>
        </row>
        <row r="1088">
          <cell r="A1088" t="str">
            <v>Нежная нар. ЭК</v>
          </cell>
          <cell r="B1088" t="str">
            <v>SU002808</v>
          </cell>
          <cell r="C1088" t="str">
            <v>P003582</v>
          </cell>
          <cell r="D1088">
            <v>4301011584</v>
          </cell>
          <cell r="E1088">
            <v>4640242180564</v>
          </cell>
        </row>
        <row r="1089">
          <cell r="A1089" t="str">
            <v>Нежная вар. 3К</v>
          </cell>
          <cell r="B1089" t="str">
            <v>SU002808</v>
          </cell>
          <cell r="C1089" t="str">
            <v>P003582</v>
          </cell>
          <cell r="D1089">
            <v>4301011584</v>
          </cell>
          <cell r="E1089">
            <v>4640242180564</v>
          </cell>
        </row>
        <row r="1090">
          <cell r="A1090" t="str">
            <v>Нежная вар. ЗК</v>
          </cell>
          <cell r="B1090" t="str">
            <v>SU002808</v>
          </cell>
          <cell r="C1090" t="str">
            <v>P003582</v>
          </cell>
          <cell r="D1090">
            <v>4301011584</v>
          </cell>
          <cell r="E1090">
            <v>4640242180564</v>
          </cell>
        </row>
        <row r="1091">
          <cell r="A1091" t="str">
            <v>Колбаса Нежная, п/а, ВЕС, ТМ КОЛБАСНЫЙ СТАНДАРТ ПОКОМ</v>
          </cell>
          <cell r="B1091" t="str">
            <v>SU002808</v>
          </cell>
          <cell r="C1091" t="str">
            <v>P003582</v>
          </cell>
          <cell r="D1091">
            <v>4301011584</v>
          </cell>
          <cell r="E1091">
            <v>4640242180564</v>
          </cell>
        </row>
        <row r="1092">
          <cell r="A1092" t="str">
            <v>Колбаса вареная Нежная НТУ ТМ Зареченские ТС Зареченские продукты полиамид вес СК</v>
          </cell>
          <cell r="B1092" t="str">
            <v>SU002808</v>
          </cell>
          <cell r="C1092" t="str">
            <v>P003582</v>
          </cell>
          <cell r="D1092">
            <v>4301011584</v>
          </cell>
          <cell r="E1092">
            <v>4640242180564</v>
          </cell>
        </row>
        <row r="1093">
          <cell r="A1093" t="str">
            <v>НЕЖНАЯ вареная перевязанная (Колбасный Стандарт) , кг</v>
          </cell>
          <cell r="B1093" t="str">
            <v>SU002808</v>
          </cell>
          <cell r="C1093" t="str">
            <v>P003582</v>
          </cell>
          <cell r="D1093">
            <v>4301011584</v>
          </cell>
          <cell r="E1093">
            <v>4640242180564</v>
          </cell>
        </row>
        <row r="1094">
          <cell r="A1094" t="str">
            <v>НЕЖНАЯ вареная перевязанная (Колбасный Стандарт) , Кг</v>
          </cell>
          <cell r="B1094" t="str">
            <v>SU002808</v>
          </cell>
          <cell r="C1094" t="str">
            <v>P003582</v>
          </cell>
          <cell r="D1094">
            <v>4301011584</v>
          </cell>
          <cell r="E1094">
            <v>4640242180564</v>
          </cell>
        </row>
        <row r="1095">
          <cell r="A1095" t="str">
            <v>В НЕЖНАЯ П/А 1,5 КОЛБАСНЫЙ СТАНДАРТ</v>
          </cell>
          <cell r="B1095" t="str">
            <v>SU002808</v>
          </cell>
          <cell r="C1095" t="str">
            <v>P003582</v>
          </cell>
          <cell r="D1095">
            <v>4301011584</v>
          </cell>
          <cell r="E1095">
            <v>4640242180564</v>
          </cell>
        </row>
        <row r="1096">
          <cell r="A1096" t="str">
            <v>315 Колбаса Нежная ТМ Зареченские ТС Зареченские продукты в оболочкНТУ.  изделие вар  ПОКОМ</v>
          </cell>
          <cell r="B1096" t="str">
            <v>SU002808</v>
          </cell>
          <cell r="C1096" t="str">
            <v>P003582</v>
          </cell>
          <cell r="D1096">
            <v>4301011584</v>
          </cell>
          <cell r="E1096">
            <v>4640242180564</v>
          </cell>
        </row>
        <row r="1097">
          <cell r="A1097" t="str">
            <v xml:space="preserve"> 316  Колбаса Нежная ТМ Зареченские ВЕС  ПОКОМ</v>
          </cell>
          <cell r="B1097" t="str">
            <v>SU002808</v>
          </cell>
          <cell r="C1097" t="str">
            <v>P003582</v>
          </cell>
          <cell r="D1097">
            <v>4301011584</v>
          </cell>
          <cell r="E1097">
            <v>4640242180564</v>
          </cell>
        </row>
        <row r="1098">
          <cell r="A1098" t="str">
            <v>Колбаса Сервелат Пражский ТМ Зареченские, ВЕС ПОКОМ</v>
          </cell>
          <cell r="B1098" t="str">
            <v>SU002805</v>
          </cell>
          <cell r="C1098" t="str">
            <v>P003584</v>
          </cell>
          <cell r="D1098">
            <v>4301031280</v>
          </cell>
          <cell r="E1098">
            <v>4640242180816</v>
          </cell>
        </row>
        <row r="1099">
          <cell r="A1099" t="str">
            <v>Сервелат Пражский в/к ТМ Колбасный стандарт Стародворские колбасы</v>
          </cell>
          <cell r="B1099" t="str">
            <v>SU002805</v>
          </cell>
          <cell r="C1099" t="str">
            <v>P003584</v>
          </cell>
          <cell r="D1099">
            <v>4301031280</v>
          </cell>
          <cell r="E1099">
            <v>4640242180816</v>
          </cell>
        </row>
        <row r="1100">
          <cell r="A1100" t="str">
            <v>Сервелат Пражский в/к ТМ Колбасный Стандарт Стародворские колбасы</v>
          </cell>
          <cell r="B1100" t="str">
            <v>SU002805</v>
          </cell>
          <cell r="C1100" t="str">
            <v>P003584</v>
          </cell>
          <cell r="D1100">
            <v>4301031280</v>
          </cell>
          <cell r="E1100">
            <v>4640242180816</v>
          </cell>
        </row>
        <row r="1101">
          <cell r="A1101" t="str">
            <v>Сервелат Пражский (Славница) в/к в/у, Кг</v>
          </cell>
          <cell r="B1101" t="str">
            <v>SU002805</v>
          </cell>
          <cell r="C1101" t="str">
            <v>P003584</v>
          </cell>
          <cell r="D1101">
            <v>4301031280</v>
          </cell>
          <cell r="E1101">
            <v>4640242180816</v>
          </cell>
        </row>
        <row r="1102">
          <cell r="A1102" t="str">
            <v>Колбаса в/к Сервелат Пражский, ВЕС.,ТМ КОЛБАСНЫЙ СТАНДАРТ ПОКОМ</v>
          </cell>
          <cell r="B1102" t="str">
            <v>SU002805</v>
          </cell>
          <cell r="C1102" t="str">
            <v>P003584</v>
          </cell>
          <cell r="D1102">
            <v>4301031280</v>
          </cell>
          <cell r="E1102">
            <v>4640242180816</v>
          </cell>
        </row>
        <row r="1103">
          <cell r="A1103" t="str">
            <v>Копченые колбасы Пражский Зареченские продукты Весовой фиброуз Зареченские</v>
          </cell>
          <cell r="B1103" t="str">
            <v>SU002805</v>
          </cell>
          <cell r="C1103" t="str">
            <v>P003584</v>
          </cell>
          <cell r="D1103">
            <v>4301031280</v>
          </cell>
          <cell r="E1103">
            <v>4640242180816</v>
          </cell>
        </row>
        <row r="1104">
          <cell r="A1104" t="str">
            <v>212  Колбаса в/к Сервелат Пражский, ВЕС.,ТМ КОЛБАСНЫЙ СТАНДАРТ ПОКОМ, кг</v>
          </cell>
          <cell r="B1104" t="str">
            <v>SU002805</v>
          </cell>
          <cell r="C1104" t="str">
            <v>P003584</v>
          </cell>
          <cell r="D1104">
            <v>4301031280</v>
          </cell>
          <cell r="E1104">
            <v>4640242180816</v>
          </cell>
        </row>
        <row r="1105">
          <cell r="A1105" t="str">
            <v>212  Колбаса в/к Сервелат Пражский, ВЕС.,ТМ КОЛБАСНЫЙ СТАНДАРТ ПОКОМ</v>
          </cell>
          <cell r="B1105" t="str">
            <v>SU002805</v>
          </cell>
          <cell r="C1105" t="str">
            <v>P003584</v>
          </cell>
          <cell r="D1105">
            <v>4301031280</v>
          </cell>
          <cell r="E1105">
            <v>4640242180816</v>
          </cell>
        </row>
        <row r="1106">
          <cell r="A1106" t="str">
            <v>316 Колбаса варенокоиз мяса птицы Сервелат Пражский ТМ Зареченские ТС Зареченские  ПОКОМ</v>
          </cell>
          <cell r="B1106" t="str">
            <v>SU002805</v>
          </cell>
          <cell r="C1106" t="str">
            <v>P003584</v>
          </cell>
          <cell r="D1106">
            <v>4301031280</v>
          </cell>
          <cell r="E1106">
            <v>4640242180816</v>
          </cell>
        </row>
        <row r="1107">
          <cell r="A1107" t="str">
            <v>321 В/к колбасы Пражский Зареченские продукты Весовой фиброуз в/у 40 Зареченские</v>
          </cell>
          <cell r="B1107" t="str">
            <v>SU002805</v>
          </cell>
          <cell r="C1107" t="str">
            <v>P003584</v>
          </cell>
          <cell r="D1107">
            <v>4301031280</v>
          </cell>
          <cell r="E1107">
            <v>4640242180816</v>
          </cell>
        </row>
        <row r="1108">
          <cell r="A1108" t="str">
            <v xml:space="preserve"> 321  Колбаса Сервелат Пражский ТМ Зареченские, ВЕС ПОКОМ</v>
          </cell>
          <cell r="B1108" t="str">
            <v>SU002805</v>
          </cell>
          <cell r="C1108" t="str">
            <v>P003584</v>
          </cell>
          <cell r="D1108">
            <v>4301031280</v>
          </cell>
          <cell r="E1108">
            <v>4640242180816</v>
          </cell>
        </row>
        <row r="1109">
          <cell r="A1109" t="str">
            <v>Сосиски Сочинки по-баварски,  0.4кг, ТМ Стародворье  ПОКОМ</v>
          </cell>
          <cell r="B1109" t="str">
            <v>SU002799</v>
          </cell>
          <cell r="C1109" t="str">
            <v>P003217</v>
          </cell>
          <cell r="D1109">
            <v>4301051384</v>
          </cell>
          <cell r="E1109">
            <v>4680115881211</v>
          </cell>
        </row>
        <row r="1110">
          <cell r="A1110" t="str">
            <v>Сочинки по-баварски 0,400гр (Бордо) ШТ, ШТ</v>
          </cell>
          <cell r="B1110" t="str">
            <v>SU002799</v>
          </cell>
          <cell r="C1110" t="str">
            <v>P003217</v>
          </cell>
          <cell r="D1110">
            <v>4301051384</v>
          </cell>
          <cell r="E1110">
            <v>4680115881211</v>
          </cell>
        </row>
        <row r="1111">
          <cell r="A1111" t="str">
            <v>Сосиски 0,4 кг Сочинки по-баварски Бавария  п/а мгс Стародворье</v>
          </cell>
          <cell r="B1111" t="str">
            <v>SU002799</v>
          </cell>
          <cell r="C1111" t="str">
            <v>P003217</v>
          </cell>
          <cell r="D1111">
            <v>4301051384</v>
          </cell>
          <cell r="E1111">
            <v>4680115881211</v>
          </cell>
        </row>
        <row r="1112">
          <cell r="A1112" t="str">
            <v>Сосиски Сочинки по-баварски Бавария Фикс.вес 0,4 П/а мгс Стародворье</v>
          </cell>
          <cell r="B1112" t="str">
            <v>SU002799</v>
          </cell>
          <cell r="C1112" t="str">
            <v>P003217</v>
          </cell>
          <cell r="D1112">
            <v>4301051384</v>
          </cell>
          <cell r="E1112">
            <v>4680115881211</v>
          </cell>
        </row>
        <row r="1113">
          <cell r="A1113" t="str">
            <v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113" t="str">
            <v>SU002799</v>
          </cell>
          <cell r="C1113" t="str">
            <v>P003217</v>
          </cell>
          <cell r="D1113">
            <v>4301051384</v>
          </cell>
          <cell r="E1113">
            <v>4680115881211</v>
          </cell>
        </row>
        <row r="1114">
          <cell r="A1114" t="str">
            <v xml:space="preserve"> 302  Сосиски Сочинки по-баварски,  0.4кг, ТМ Стародворье  ПОКОМ, шт</v>
          </cell>
          <cell r="B1114" t="str">
            <v>SU002799</v>
          </cell>
          <cell r="C1114" t="str">
            <v>P003217</v>
          </cell>
          <cell r="D1114">
            <v>4301051384</v>
          </cell>
          <cell r="E1114">
            <v>4680115881211</v>
          </cell>
        </row>
        <row r="1115">
          <cell r="A1115" t="str">
            <v xml:space="preserve"> 302  Сосиски Сочинки по-баварски,  0.4кг, ТМ Стародворье  ПОКОМ</v>
          </cell>
          <cell r="B1115" t="str">
            <v>SU002799</v>
          </cell>
          <cell r="C1115" t="str">
            <v>P003217</v>
          </cell>
          <cell r="D1115">
            <v>4301051384</v>
          </cell>
          <cell r="E1115">
            <v>4680115881211</v>
          </cell>
        </row>
        <row r="1116">
          <cell r="A1116" t="str">
            <v>Сосиски Сочинки по-баварски с сыром,  0.4кг, ТМ Стародворье  ПОКОМ</v>
          </cell>
          <cell r="B1116" t="str">
            <v>SU002801</v>
          </cell>
          <cell r="C1116" t="str">
            <v>P003475</v>
          </cell>
          <cell r="D1116">
            <v>4301051487</v>
          </cell>
          <cell r="E1116">
            <v>4680115881228</v>
          </cell>
        </row>
        <row r="1117">
          <cell r="A1117" t="str">
            <v>Сочинки по-баварски с сыром 0,400гр (Бордо) ШТ, шт</v>
          </cell>
          <cell r="B1117" t="str">
            <v>SU002801</v>
          </cell>
          <cell r="C1117" t="str">
            <v>P003475</v>
          </cell>
          <cell r="D1117">
            <v>4301051487</v>
          </cell>
          <cell r="E1117">
            <v>4680115881228</v>
          </cell>
        </row>
        <row r="1118">
          <cell r="A1118" t="str">
            <v>Сочинки по-баварски с сыром 0,400гр (Бордо) ШТ, ШТ</v>
          </cell>
          <cell r="B1118" t="str">
            <v>SU002801</v>
          </cell>
          <cell r="C1118" t="str">
            <v>P003475</v>
          </cell>
          <cell r="D1118">
            <v>4301051487</v>
          </cell>
          <cell r="E1118">
            <v>4680115881228</v>
          </cell>
        </row>
        <row r="1119">
          <cell r="A1119" t="str">
            <v>Сосиски Сочинки по-баварски с сыром Бавария Фикс.вес 0,4 П/а мгс Стародворье</v>
          </cell>
          <cell r="B1119" t="str">
            <v>SU002801</v>
          </cell>
          <cell r="C1119" t="str">
            <v>P003475</v>
          </cell>
          <cell r="D1119">
            <v>4301051487</v>
          </cell>
          <cell r="E1119">
            <v>4680115881228</v>
          </cell>
        </row>
        <row r="1120">
          <cell r="A1120" t="str">
            <v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120" t="str">
            <v>SU002801</v>
          </cell>
          <cell r="C1120" t="str">
            <v>P003475</v>
          </cell>
          <cell r="D1120">
            <v>4301051487</v>
          </cell>
          <cell r="E1120">
            <v>4680115881228</v>
          </cell>
        </row>
        <row r="1121">
          <cell r="A1121" t="str">
            <v>301  Сосиски Сочинки по-баварски с сыром,  0.4кг, ТМ Стародворье  ПОКОМ, шт</v>
          </cell>
          <cell r="B1121" t="str">
            <v>SU002801</v>
          </cell>
          <cell r="C1121" t="str">
            <v>P003475</v>
          </cell>
          <cell r="D1121">
            <v>4301051487</v>
          </cell>
          <cell r="E1121">
            <v>4680115881228</v>
          </cell>
        </row>
        <row r="1122">
          <cell r="A1122" t="str">
            <v xml:space="preserve"> 301  Сосиски Сочинки по-баварски с сыром,  0.4кг, ТМ Стародворье  ПОКОМ</v>
          </cell>
          <cell r="B1122" t="str">
            <v>SU002801</v>
          </cell>
          <cell r="C1122" t="str">
            <v>P003475</v>
          </cell>
          <cell r="D1122">
            <v>4301051487</v>
          </cell>
          <cell r="E1122">
            <v>4680115881228</v>
          </cell>
        </row>
        <row r="1123">
          <cell r="A1123" t="str">
            <v>Колбаса вареная Молокуша 0,45кг ТМ Вязанка  ПОКОМ</v>
          </cell>
          <cell r="B1123" t="str">
            <v>SU002816</v>
          </cell>
          <cell r="C1123" t="str">
            <v>P003228</v>
          </cell>
          <cell r="D1123">
            <v>4301011443</v>
          </cell>
          <cell r="E1123">
            <v>4680115881303</v>
          </cell>
        </row>
        <row r="1124">
          <cell r="A1124" t="str">
            <v>Колбаса Молочная  Вязанка 1 сорт 450гр (Стародвор) 45 суток, шт (Молокуша)</v>
          </cell>
          <cell r="B1124" t="str">
            <v>SU002816</v>
          </cell>
          <cell r="C1124" t="str">
            <v>P003228</v>
          </cell>
          <cell r="D1124">
            <v>4301011443</v>
          </cell>
          <cell r="E1124">
            <v>4680115881303</v>
          </cell>
        </row>
        <row r="1125">
          <cell r="A1125" t="str">
            <v>Вареные колбасы Молокуша Вязанка Фикс.вес 0,45 п/а Вязанка</v>
          </cell>
          <cell r="B1125" t="str">
            <v>SU002816</v>
          </cell>
          <cell r="C1125" t="str">
            <v>P003228</v>
          </cell>
          <cell r="D1125">
            <v>4301011443</v>
          </cell>
          <cell r="E1125">
            <v>4680115881303</v>
          </cell>
        </row>
        <row r="1126">
          <cell r="A1126" t="str">
            <v>Вязанка Мопокушка 045кг Стародворские колбасы</v>
          </cell>
          <cell r="B1126" t="str">
            <v>SU002816</v>
          </cell>
          <cell r="C1126" t="str">
            <v>P003228</v>
          </cell>
          <cell r="D1126">
            <v>4301011443</v>
          </cell>
          <cell r="E1126">
            <v>4680115881303</v>
          </cell>
        </row>
        <row r="1127">
          <cell r="A1127" t="str">
            <v>Вязанка Молокушка 045кг Стародворские колбасы</v>
          </cell>
          <cell r="B1127" t="str">
            <v>SU002816</v>
          </cell>
          <cell r="C1127" t="str">
            <v>P003228</v>
          </cell>
          <cell r="D1127">
            <v>4301011443</v>
          </cell>
          <cell r="E1127">
            <v>4680115881303</v>
          </cell>
        </row>
        <row r="1128">
          <cell r="A1128" t="str">
            <v>Молочная (Вязанка) 0,5кг ШТ, ШТ</v>
          </cell>
          <cell r="B1128" t="str">
            <v>SU002816</v>
          </cell>
          <cell r="C1128" t="str">
            <v>P003228</v>
          </cell>
          <cell r="D1128">
            <v>4301011443</v>
          </cell>
          <cell r="E1128">
            <v>4680115881303</v>
          </cell>
        </row>
        <row r="1129">
          <cell r="A1129" t="str">
            <v>Колбаса Вязанка Молочная 0.5</v>
          </cell>
          <cell r="B1129" t="str">
            <v>SU002816</v>
          </cell>
          <cell r="C1129" t="str">
            <v>P003228</v>
          </cell>
          <cell r="D1129">
            <v>4301011443</v>
          </cell>
          <cell r="E1129">
            <v>4680115881303</v>
          </cell>
        </row>
        <row r="1130">
          <cell r="A1130" t="str">
            <v>367 Вареные колбасы Молокуша Вязанка Фикс.вес 0,45 п/а Вязанка  ПОКОМ</v>
          </cell>
          <cell r="B1130" t="str">
            <v>SU002816</v>
          </cell>
          <cell r="C1130" t="str">
            <v>P003228</v>
          </cell>
          <cell r="D1130">
            <v>4301011443</v>
          </cell>
          <cell r="E1130">
            <v>4680115881303</v>
          </cell>
        </row>
        <row r="1131">
          <cell r="A1131" t="str">
            <v xml:space="preserve"> 322  Колбаса вареная Молокуша 0,45кг ТМ Вязанка  ПОКОМ</v>
          </cell>
          <cell r="B1131" t="str">
            <v>SU002816</v>
          </cell>
          <cell r="C1131" t="str">
            <v>P003228</v>
          </cell>
          <cell r="D1131">
            <v>4301011443</v>
          </cell>
          <cell r="E1131">
            <v>4680115881303</v>
          </cell>
        </row>
        <row r="1132">
          <cell r="A1132" t="str">
            <v>313 Колбаса вареная Молокуша ТМ Вязанка в оболочке полиамид. ВЕС  ПОКОМ</v>
          </cell>
          <cell r="B1132" t="str">
            <v>SU002830</v>
          </cell>
          <cell r="C1132" t="str">
            <v>P003239</v>
          </cell>
          <cell r="D1132">
            <v>4301011468</v>
          </cell>
          <cell r="E1132">
            <v>4680115881327</v>
          </cell>
        </row>
        <row r="1133">
          <cell r="A1133" t="str">
            <v>Вареные колбасы Молокуша Вязанка Вес п/а Вязанка</v>
          </cell>
          <cell r="B1133" t="str">
            <v>SU002830</v>
          </cell>
          <cell r="C1133" t="str">
            <v>P003239</v>
          </cell>
          <cell r="D1133">
            <v>4301011468</v>
          </cell>
          <cell r="E1133">
            <v>4680115881327</v>
          </cell>
        </row>
        <row r="1134">
          <cell r="A1134" t="str">
            <v>Колб. Молоч. стародворская, Вязанка вектор, ВЕС. ПОКОМ, кг</v>
          </cell>
          <cell r="B1134" t="str">
            <v>SU002830</v>
          </cell>
          <cell r="C1134" t="str">
            <v>P003239</v>
          </cell>
          <cell r="D1134">
            <v>4301011468</v>
          </cell>
          <cell r="E1134">
            <v>4680115881327</v>
          </cell>
        </row>
        <row r="1135">
          <cell r="A1135" t="str">
            <v>Колбаса Молочная  Вязанка 1 сорт 1,3кг (Стародвор) 45 суток, кг (Молокуша)</v>
          </cell>
          <cell r="B1135" t="str">
            <v>SU002830</v>
          </cell>
          <cell r="C1135" t="str">
            <v>P003239</v>
          </cell>
          <cell r="D1135">
            <v>4301011468</v>
          </cell>
          <cell r="E1135">
            <v>4680115881327</v>
          </cell>
        </row>
        <row r="1136">
          <cell r="A1136" t="str">
            <v>Колбаса вареная Молокуша ТМ Вязанка ВЕС, ПОКОМ</v>
          </cell>
          <cell r="B1136" t="str">
            <v>SU002830</v>
          </cell>
          <cell r="C1136" t="str">
            <v>P003239</v>
          </cell>
          <cell r="D1136">
            <v>4301011468</v>
          </cell>
          <cell r="E1136">
            <v>4680115881327</v>
          </cell>
        </row>
        <row r="1137">
          <cell r="A1137" t="str">
            <v>Колбаса Вареная Молокуша ТМ Вязанка</v>
          </cell>
          <cell r="B1137" t="str">
            <v>SU002830</v>
          </cell>
          <cell r="C1137" t="str">
            <v>P003239</v>
          </cell>
          <cell r="D1137">
            <v>4301011468</v>
          </cell>
          <cell r="E1137">
            <v>4680115881327</v>
          </cell>
        </row>
        <row r="1138">
          <cell r="A1138" t="str">
            <v>Колбаса вареная Молокуша ТМ Взанка</v>
          </cell>
          <cell r="B1138" t="str">
            <v>SU002830</v>
          </cell>
          <cell r="C1138" t="str">
            <v>P003239</v>
          </cell>
          <cell r="D1138">
            <v>4301011468</v>
          </cell>
          <cell r="E1138">
            <v>4680115881327</v>
          </cell>
        </row>
        <row r="1139">
          <cell r="A1139" t="str">
            <v>Вязанка Молокушка Стародворские колбасы</v>
          </cell>
          <cell r="B1139" t="str">
            <v>SU002830</v>
          </cell>
          <cell r="C1139" t="str">
            <v>P003239</v>
          </cell>
          <cell r="D1139">
            <v>4301011468</v>
          </cell>
          <cell r="E1139">
            <v>4680115881327</v>
          </cell>
        </row>
        <row r="1140">
          <cell r="A1140" t="str">
            <v>Вязанка Молокушка Стародаорскме колбасы</v>
          </cell>
          <cell r="B1140" t="str">
            <v>SU002830</v>
          </cell>
          <cell r="C1140" t="str">
            <v>P003239</v>
          </cell>
          <cell r="D1140">
            <v>4301011468</v>
          </cell>
          <cell r="E1140">
            <v>4680115881327</v>
          </cell>
        </row>
        <row r="1141">
          <cell r="A1141" t="str">
            <v>Вязанка Молокушка Стародворскме колбасы</v>
          </cell>
          <cell r="B1141" t="str">
            <v>SU002830</v>
          </cell>
          <cell r="C1141" t="str">
            <v>P003239</v>
          </cell>
          <cell r="D1141">
            <v>4301011468</v>
          </cell>
          <cell r="E1141">
            <v>4680115881327</v>
          </cell>
        </row>
        <row r="1142">
          <cell r="A1142" t="str">
            <v>Вязана Молокушка Стародворскме колбасы</v>
          </cell>
          <cell r="B1142" t="str">
            <v>SU002830</v>
          </cell>
          <cell r="C1142" t="str">
            <v>P003239</v>
          </cell>
          <cell r="D1142">
            <v>4301011468</v>
          </cell>
          <cell r="E1142">
            <v>4680115881327</v>
          </cell>
        </row>
        <row r="1143">
          <cell r="A1143" t="str">
            <v>002   Колб. Молоч. стародворская, Вязанка вектор, ВЕС. ПОКОМ</v>
          </cell>
          <cell r="B1143" t="str">
            <v>SU002830</v>
          </cell>
          <cell r="C1143" t="str">
            <v>P003239</v>
          </cell>
          <cell r="D1143">
            <v>4301011468</v>
          </cell>
          <cell r="E1143">
            <v>4680115881327</v>
          </cell>
        </row>
        <row r="1144">
          <cell r="A1144" t="str">
            <v>002   Колб. Молоч. стародворская, Вязанка вектор, ВЕС. ПОКОМ, кг</v>
          </cell>
          <cell r="B1144" t="str">
            <v>SU002830</v>
          </cell>
          <cell r="C1144" t="str">
            <v>P003239</v>
          </cell>
          <cell r="D1144">
            <v>4301011468</v>
          </cell>
          <cell r="E1144">
            <v>4680115881327</v>
          </cell>
        </row>
        <row r="1145">
          <cell r="A1145" t="str">
            <v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v>
          </cell>
          <cell r="B1145" t="str">
            <v>SU002830</v>
          </cell>
          <cell r="C1145" t="str">
            <v>P003239</v>
          </cell>
          <cell r="D1145">
            <v>4301011468</v>
          </cell>
          <cell r="E1145">
            <v>4680115881327</v>
          </cell>
        </row>
        <row r="1146">
          <cell r="A1146" t="str">
            <v>Вар Молокуша Вязанка/вес</v>
          </cell>
          <cell r="B1146" t="str">
            <v>SU002830</v>
          </cell>
          <cell r="C1146" t="str">
            <v>P003239</v>
          </cell>
          <cell r="D1146">
            <v>4301011468</v>
          </cell>
          <cell r="E1146">
            <v>4680115881327</v>
          </cell>
        </row>
        <row r="1147">
          <cell r="A1147" t="str">
            <v>Молочная (Вязанка), Кг</v>
          </cell>
          <cell r="B1147" t="str">
            <v>SU002830</v>
          </cell>
          <cell r="C1147" t="str">
            <v>P003239</v>
          </cell>
          <cell r="D1147">
            <v>4301011468</v>
          </cell>
          <cell r="E1147">
            <v>4680115881327</v>
          </cell>
        </row>
        <row r="1148">
          <cell r="A1148" t="str">
            <v>315 Вареные колбасы Молокуша Вязанка Вес п/а Вязанка</v>
          </cell>
          <cell r="B1148" t="str">
            <v>SU002830</v>
          </cell>
          <cell r="C1148" t="str">
            <v>P003239</v>
          </cell>
          <cell r="D1148">
            <v>4301011468</v>
          </cell>
          <cell r="E1148">
            <v>4680115881327</v>
          </cell>
        </row>
        <row r="1149">
          <cell r="A1149" t="str">
            <v>315 Колбаса вареная Молокуша ТМ Вязанка в оболочке полиамид. ВЕС  ПОКОМ</v>
          </cell>
          <cell r="B1149" t="str">
            <v>SU002830</v>
          </cell>
          <cell r="C1149" t="str">
            <v>P003239</v>
          </cell>
          <cell r="D1149">
            <v>4301011468</v>
          </cell>
          <cell r="E1149">
            <v>4680115881327</v>
          </cell>
        </row>
        <row r="1150">
          <cell r="A1150" t="str">
            <v xml:space="preserve"> 315  Колбаса вареная Молокуша ТМ Вязанка ВЕС, ПОКОМ</v>
          </cell>
          <cell r="B1150" t="str">
            <v>SU002830</v>
          </cell>
          <cell r="C1150" t="str">
            <v>P003239</v>
          </cell>
          <cell r="D1150">
            <v>4301011468</v>
          </cell>
          <cell r="E1150">
            <v>4680115881327</v>
          </cell>
        </row>
        <row r="1151">
          <cell r="A1151" t="str">
            <v>322  Колбаса Сочинка с сочным окороком 0,45кг   ПОКОМ</v>
          </cell>
          <cell r="B1151" t="str">
            <v>SU002823</v>
          </cell>
          <cell r="C1151" t="str">
            <v>P003230</v>
          </cell>
          <cell r="D1151">
            <v>4301011454</v>
          </cell>
          <cell r="E1151">
            <v>4680115881396</v>
          </cell>
        </row>
        <row r="1152">
          <cell r="A1152" t="str">
            <v>456 Колбаса вареная Сочинка ТМ Стародворье в оболочке полиамид 0,45 кг.Мясной продукт.  Поком</v>
          </cell>
          <cell r="B1152" t="str">
            <v>SU002823</v>
          </cell>
          <cell r="C1152" t="str">
            <v>P003230</v>
          </cell>
          <cell r="D1152">
            <v>4301011454</v>
          </cell>
          <cell r="E1152">
            <v>4680115881396</v>
          </cell>
        </row>
        <row r="1153">
          <cell r="A1153" t="str">
            <v>440 Колбаса Стародворье 450г Сочинка с сочным окороком вар  Поком</v>
          </cell>
          <cell r="B1153" t="str">
            <v>SU002823</v>
          </cell>
          <cell r="C1153" t="str">
            <v>P003230</v>
          </cell>
          <cell r="D1153">
            <v>4301011454</v>
          </cell>
          <cell r="E1153">
            <v>4680115881396</v>
          </cell>
        </row>
        <row r="1154">
          <cell r="A1154" t="str">
            <v>Колбаса вареная Филейская ТМ Вязанка ТС Классическая, 0,45 кг. ПОКОМ</v>
          </cell>
          <cell r="B1154" t="str">
            <v>SU002815</v>
          </cell>
          <cell r="C1154" t="str">
            <v>P003227</v>
          </cell>
          <cell r="D1154">
            <v>4301011437</v>
          </cell>
          <cell r="E1154">
            <v>4680115881419</v>
          </cell>
        </row>
        <row r="1155">
          <cell r="A1155" t="str">
            <v>Колбаса Классическая, Вязанка вектор 0,5кг, ПОКОМ, шт</v>
          </cell>
          <cell r="B1155" t="str">
            <v>SU002815</v>
          </cell>
          <cell r="C1155" t="str">
            <v>P003227</v>
          </cell>
          <cell r="D1155">
            <v>4301011437</v>
          </cell>
          <cell r="E1155">
            <v>4680115881419</v>
          </cell>
        </row>
        <row r="1156">
          <cell r="A1156" t="str">
            <v>Колбаса Вареная Классическая Вязанка высш.сорт 450гр (Стародвор) 45 суток, шт Филейская</v>
          </cell>
          <cell r="B1156" t="str">
            <v>SU002815</v>
          </cell>
          <cell r="C1156" t="str">
            <v>P003227</v>
          </cell>
          <cell r="D1156">
            <v>4301011437</v>
          </cell>
          <cell r="E1156">
            <v>4680115881419</v>
          </cell>
        </row>
        <row r="1157">
          <cell r="A1157" t="str">
            <v>Вареные колбасы «Филейская» Фикс.вес 0,45 Вектор ТМ «Вязанка»</v>
          </cell>
          <cell r="B1157" t="str">
            <v>SU002815</v>
          </cell>
          <cell r="C1157" t="str">
            <v>P003227</v>
          </cell>
          <cell r="D1157">
            <v>4301011437</v>
          </cell>
          <cell r="E1157">
            <v>4680115881419</v>
          </cell>
        </row>
        <row r="1158">
          <cell r="A1158" t="str">
            <v>Филейская Вязанка Классичечкая 0.45кг Стародворские колбасы</v>
          </cell>
          <cell r="B1158" t="str">
            <v>SU002815</v>
          </cell>
          <cell r="C1158" t="str">
            <v>P003227</v>
          </cell>
          <cell r="D1158">
            <v>4301011437</v>
          </cell>
          <cell r="E1158">
            <v>4680115881419</v>
          </cell>
        </row>
        <row r="1159">
          <cell r="A1159" t="str">
            <v>Филейская Вязанка Классичечкая 0,45кг Стародворские колбасы</v>
          </cell>
          <cell r="B1159" t="str">
            <v>SU002815</v>
          </cell>
          <cell r="C1159" t="str">
            <v>P003227</v>
          </cell>
          <cell r="D1159">
            <v>4301011437</v>
          </cell>
          <cell r="E1159">
            <v>4680115881419</v>
          </cell>
        </row>
        <row r="1160">
          <cell r="A1160" t="str">
            <v>Филейская Вязанка КЛассическая 0,45кг Стародворские колбасы</v>
          </cell>
          <cell r="B1160" t="str">
            <v>SU002815</v>
          </cell>
          <cell r="C1160" t="str">
            <v>P003227</v>
          </cell>
          <cell r="D1160">
            <v>4301011437</v>
          </cell>
          <cell r="E1160">
            <v>4680115881419</v>
          </cell>
        </row>
        <row r="1161">
          <cell r="A1161" t="str">
            <v>Филейская Вязанка Классицечкая 0,45кг Стародворские колбасы</v>
          </cell>
          <cell r="B1161" t="str">
            <v>SU002815</v>
          </cell>
          <cell r="C1161" t="str">
            <v>P003227</v>
          </cell>
          <cell r="D1161">
            <v>4301011437</v>
          </cell>
          <cell r="E1161">
            <v>4680115881419</v>
          </cell>
        </row>
        <row r="1162">
          <cell r="A1162" t="str">
            <v>Классическая Филейская Вектор вар 450 гр Стародв. колбасы</v>
          </cell>
          <cell r="B1162" t="str">
            <v>SU002815</v>
          </cell>
          <cell r="C1162" t="str">
            <v>P003227</v>
          </cell>
          <cell r="D1162">
            <v>4301011437</v>
          </cell>
          <cell r="E1162">
            <v>4680115881419</v>
          </cell>
        </row>
        <row r="1163">
          <cell r="A1163" t="str">
            <v>Колбаса Вязанка класическая 0.5</v>
          </cell>
          <cell r="B1163" t="str">
            <v>SU002815</v>
          </cell>
          <cell r="C1163" t="str">
            <v>P003227</v>
          </cell>
          <cell r="D1163">
            <v>4301011437</v>
          </cell>
          <cell r="E1163">
            <v>4680115881419</v>
          </cell>
        </row>
        <row r="1164">
          <cell r="A1164" t="str">
            <v>319 Колбаса Филейская, Вязанка вектор 0,45кг, ПОКОМ, шт</v>
          </cell>
          <cell r="B1164" t="str">
            <v>SU002815</v>
          </cell>
          <cell r="C1164" t="str">
            <v>P003227</v>
          </cell>
          <cell r="D1164">
            <v>4301011437</v>
          </cell>
          <cell r="E1164">
            <v>4680115881419</v>
          </cell>
        </row>
        <row r="1165">
          <cell r="A1165" t="str">
            <v xml:space="preserve"> 319  Колбаса вареная Филейская ТМ Вязанка ТС Классическая, 0,45 кг. ПОКОМ</v>
          </cell>
          <cell r="B1165" t="str">
            <v>SU002815</v>
          </cell>
          <cell r="C1165" t="str">
            <v>P003227</v>
          </cell>
          <cell r="D1165">
            <v>4301011437</v>
          </cell>
          <cell r="E1165">
            <v>4680115881419</v>
          </cell>
        </row>
        <row r="1166">
          <cell r="A1166" t="str">
            <v>Колбаса вареная Филейская ТМ Вязанка ТС Классическая ВЕС  ПОКОМ</v>
          </cell>
          <cell r="B1166" t="str">
            <v>SU002829</v>
          </cell>
          <cell r="C1166" t="str">
            <v>P003235</v>
          </cell>
          <cell r="D1166">
            <v>4301011452</v>
          </cell>
          <cell r="E1166">
            <v>4680115881426</v>
          </cell>
        </row>
        <row r="1167">
          <cell r="A1167" t="str">
            <v>Колбаса Филейская (Классическая), Вязанка вектор, ВЕС.ПОКОМ, кг</v>
          </cell>
          <cell r="B1167" t="str">
            <v>SU002829</v>
          </cell>
          <cell r="C1167" t="str">
            <v>P003235</v>
          </cell>
          <cell r="D1167">
            <v>4301011452</v>
          </cell>
          <cell r="E1167">
            <v>4680115881426</v>
          </cell>
        </row>
        <row r="1168">
          <cell r="A1168" t="str">
            <v>Колбаса Классическая, Вязанка вектор, ВЕС., ВсхЗв. ПОКОМ, кг</v>
          </cell>
          <cell r="B1168" t="str">
            <v>SU002829</v>
          </cell>
          <cell r="C1168" t="str">
            <v>P003235</v>
          </cell>
          <cell r="D1168">
            <v>4301011452</v>
          </cell>
          <cell r="E1168">
            <v>4680115881426</v>
          </cell>
        </row>
        <row r="1169">
          <cell r="A1169" t="str">
            <v>Колбаса Классическая, Вязанка вектор, ВЕС.ПОКОМ, кг</v>
          </cell>
          <cell r="B1169" t="str">
            <v>SU002829</v>
          </cell>
          <cell r="C1169" t="str">
            <v>P003235</v>
          </cell>
          <cell r="D1169">
            <v>4301011452</v>
          </cell>
          <cell r="E1169">
            <v>4680115881426</v>
          </cell>
        </row>
        <row r="1170">
          <cell r="A1170" t="str">
            <v>Классическая (Вязанка) , Кг</v>
          </cell>
          <cell r="B1170" t="str">
            <v>SU002829</v>
          </cell>
          <cell r="C1170" t="str">
            <v>P003235</v>
          </cell>
          <cell r="D1170">
            <v>4301011452</v>
          </cell>
          <cell r="E1170">
            <v>4680115881426</v>
          </cell>
        </row>
        <row r="1171">
          <cell r="A1171" t="str">
            <v>Колбаса Вареная Классическая Вязанка высш.сорт кг  (Стародвор) 45 суток, кг 1,3 Филейская</v>
          </cell>
          <cell r="B1171" t="str">
            <v>SU002829</v>
          </cell>
          <cell r="C1171" t="str">
            <v>P003235</v>
          </cell>
          <cell r="D1171">
            <v>4301011452</v>
          </cell>
          <cell r="E1171">
            <v>4680115881426</v>
          </cell>
        </row>
        <row r="1172">
          <cell r="A1172" t="str">
            <v>Вареные колбасы «Филейская» Весовые Вектор ТМ «Вязанка»</v>
          </cell>
          <cell r="B1172" t="str">
            <v>SU002829</v>
          </cell>
          <cell r="C1172" t="str">
            <v>P003235</v>
          </cell>
          <cell r="D1172">
            <v>4301011452</v>
          </cell>
          <cell r="E1172">
            <v>4680115881426</v>
          </cell>
        </row>
        <row r="1173">
          <cell r="A1173" t="str">
            <v>Колбаса филейская, Вязанка вектор, ВЕС.ПОКОМ, кг</v>
          </cell>
          <cell r="B1173" t="str">
            <v>SU002829</v>
          </cell>
          <cell r="C1173" t="str">
            <v>P003235</v>
          </cell>
          <cell r="D1173">
            <v>4301011452</v>
          </cell>
          <cell r="E1173">
            <v>4680115881426</v>
          </cell>
        </row>
        <row r="1174">
          <cell r="A1174" t="str">
            <v>Классическая Филейская Вязанка вар п/а Стародвор.колбасы</v>
          </cell>
          <cell r="B1174" t="str">
            <v>SU002829</v>
          </cell>
          <cell r="C1174" t="str">
            <v>P003235</v>
          </cell>
          <cell r="D1174">
            <v>4301011452</v>
          </cell>
          <cell r="E1174">
            <v>4680115881426</v>
          </cell>
        </row>
        <row r="1175">
          <cell r="A1175" t="str">
            <v>Филейская Классическая вязанка ОС 0 Стародворские колбасы</v>
          </cell>
          <cell r="B1175" t="str">
            <v>SU002829</v>
          </cell>
          <cell r="C1175" t="str">
            <v>P003235</v>
          </cell>
          <cell r="D1175">
            <v>4301011452</v>
          </cell>
          <cell r="E1175">
            <v>4680115881426</v>
          </cell>
        </row>
        <row r="1176">
          <cell r="A1176" t="str">
            <v>Филейская Классическая вязанка ОСО Стародворские колбасы</v>
          </cell>
          <cell r="B1176" t="str">
            <v>SU002829</v>
          </cell>
          <cell r="C1176" t="str">
            <v>P003235</v>
          </cell>
          <cell r="D1176">
            <v>4301011452</v>
          </cell>
          <cell r="E1176">
            <v>4680115881426</v>
          </cell>
        </row>
        <row r="1177">
          <cell r="A1177" t="str">
            <v>Филейская Классическая вязанка 000 Стародворские колбасы</v>
          </cell>
          <cell r="B1177" t="str">
            <v>SU002829</v>
          </cell>
          <cell r="C1177" t="str">
            <v>P003235</v>
          </cell>
          <cell r="D1177">
            <v>4301011452</v>
          </cell>
          <cell r="E1177">
            <v>4680115881426</v>
          </cell>
        </row>
        <row r="1178">
          <cell r="A1178" t="str">
            <v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v>
          </cell>
          <cell r="B1178" t="str">
            <v>SU002829</v>
          </cell>
          <cell r="C1178" t="str">
            <v>P003235</v>
          </cell>
          <cell r="D1178">
            <v>4301011452</v>
          </cell>
          <cell r="E1178">
            <v>4680115881426</v>
          </cell>
        </row>
        <row r="1179">
          <cell r="A1179" t="str">
            <v>Колбаса Филейская, Вязанка вектор, ВЕС.ПОКОМ, кг</v>
          </cell>
          <cell r="B1179" t="str">
            <v>SU002829</v>
          </cell>
          <cell r="C1179" t="str">
            <v>P003235</v>
          </cell>
          <cell r="D1179">
            <v>4301011452</v>
          </cell>
          <cell r="E1179">
            <v>4680115881426</v>
          </cell>
        </row>
        <row r="1180">
          <cell r="A1180" t="str">
            <v>В ФИЛЕЙСКАЯ ВЯЗАНКА СТАРОДВОР 1,3</v>
          </cell>
          <cell r="B1180" t="str">
            <v>SU002829</v>
          </cell>
          <cell r="C1180" t="str">
            <v>P003235</v>
          </cell>
          <cell r="D1180">
            <v>4301011452</v>
          </cell>
          <cell r="E1180">
            <v>4680115881426</v>
          </cell>
        </row>
        <row r="1181">
          <cell r="A1181" t="str">
            <v>006  Колбаса Докторская Классическая Вязанка вектор,ВЕС. ПОКОМ, кг (Классическая)</v>
          </cell>
          <cell r="B1181" t="str">
            <v>SU002829</v>
          </cell>
          <cell r="C1181" t="str">
            <v>P003235</v>
          </cell>
          <cell r="D1181">
            <v>4301011452</v>
          </cell>
          <cell r="E1181">
            <v>4680115881426</v>
          </cell>
        </row>
        <row r="1182">
          <cell r="A1182" t="str">
            <v>330  Колбаса вареная Филейская ТМ Вязанка. ВЕС  ПОКОМ</v>
          </cell>
          <cell r="B1182" t="str">
            <v>SU002829</v>
          </cell>
          <cell r="C1182" t="str">
            <v>P003235</v>
          </cell>
          <cell r="D1182">
            <v>4301011452</v>
          </cell>
          <cell r="E1182">
            <v>4680115881426</v>
          </cell>
        </row>
        <row r="1183">
          <cell r="A1183" t="str">
            <v>330 Колбаса Филейская, Вязанка вектор, ВЕС.ПОКОМ, кг</v>
          </cell>
          <cell r="B1183" t="str">
            <v>SU002829</v>
          </cell>
          <cell r="C1183" t="str">
            <v>P003235</v>
          </cell>
          <cell r="D1183">
            <v>4301011452</v>
          </cell>
          <cell r="E1183">
            <v>4680115881426</v>
          </cell>
        </row>
        <row r="1184">
          <cell r="A1184" t="str">
            <v xml:space="preserve"> 330  Колбаса вареная Филейская ТМ Вязанка ТС Классическая ВЕС  ПОКОМ</v>
          </cell>
          <cell r="B1184" t="str">
            <v>SU002829</v>
          </cell>
          <cell r="C1184" t="str">
            <v>P003235</v>
          </cell>
          <cell r="D1184">
            <v>4301011452</v>
          </cell>
          <cell r="E1184">
            <v>4680115881426</v>
          </cell>
        </row>
        <row r="1185">
          <cell r="A1185" t="str">
            <v>010  Колбаса Классическая, Вязанка вектор, ВЕС.ПОКОМ</v>
          </cell>
          <cell r="B1185" t="str">
            <v>SU002829</v>
          </cell>
          <cell r="C1185" t="str">
            <v>P003235</v>
          </cell>
          <cell r="D1185">
            <v>4301011452</v>
          </cell>
          <cell r="E1185">
            <v>4680115881426</v>
          </cell>
        </row>
        <row r="1186">
          <cell r="A1186" t="str">
            <v>314 Колбаса вареная Филейская ТМ Вязанка ТС Классическая в оболочке полиамид.  ПОКОМ , кг</v>
          </cell>
          <cell r="B1186" t="str">
            <v>SU002829</v>
          </cell>
          <cell r="C1186" t="str">
            <v>P003235</v>
          </cell>
          <cell r="D1186">
            <v>4301011452</v>
          </cell>
          <cell r="E1186">
            <v>4680115881426</v>
          </cell>
        </row>
        <row r="1187">
          <cell r="A1187" t="str">
            <v xml:space="preserve">314 Колбаса вареная Филейская ТМ Вязанка ТС Классическая в оболочке полиамид. ПОКОМ </v>
          </cell>
          <cell r="B1187" t="str">
            <v>SU002829</v>
          </cell>
          <cell r="C1187" t="str">
            <v>P003235</v>
          </cell>
          <cell r="D1187">
            <v>4301011452</v>
          </cell>
          <cell r="E1187">
            <v>4680115881426</v>
          </cell>
        </row>
        <row r="1188">
          <cell r="A1188" t="str">
            <v xml:space="preserve">314 Колбаса вареная Филейская ТМ Вязанка ТС Классическая в оболочке полиамид.  ПОКОМ </v>
          </cell>
          <cell r="B1188" t="str">
            <v>SU002829</v>
          </cell>
          <cell r="C1188" t="str">
            <v>P003235</v>
          </cell>
          <cell r="D1188">
            <v>4301011452</v>
          </cell>
          <cell r="E1188">
            <v>4680115881426</v>
          </cell>
        </row>
        <row r="1189">
          <cell r="A1189" t="str">
            <v>Ветчина Столичная  Вязанка 500гр (Стародвор) 45 суток, шт филейская</v>
          </cell>
          <cell r="B1189" t="str">
            <v>SU002814</v>
          </cell>
          <cell r="C1189" t="str">
            <v>P003226</v>
          </cell>
          <cell r="D1189">
            <v>4301020232</v>
          </cell>
          <cell r="E1189">
            <v>4680115881433</v>
          </cell>
        </row>
        <row r="1190">
          <cell r="A1190" t="str">
            <v>Ветчины «Филейская» Фикс.вес 0,45 Вектор ТМ «Вязанка»</v>
          </cell>
          <cell r="B1190" t="str">
            <v>SU002814</v>
          </cell>
          <cell r="C1190" t="str">
            <v>P003226</v>
          </cell>
          <cell r="D1190">
            <v>4301020232</v>
          </cell>
          <cell r="E1190">
            <v>4680115881433</v>
          </cell>
        </row>
        <row r="1191">
          <cell r="A1191" t="str">
            <v>Ветчина Филейская ТМ Вязанка Столичная 0,45 кг ПОКОМ</v>
          </cell>
          <cell r="B1191" t="str">
            <v>SU002814</v>
          </cell>
          <cell r="C1191" t="str">
            <v>P003226</v>
          </cell>
          <cell r="D1191">
            <v>4301020232</v>
          </cell>
          <cell r="E1191">
            <v>4680115881433</v>
          </cell>
        </row>
        <row r="1192">
          <cell r="A1192" t="str">
            <v>Ветчина Столичная  Вязанка 450гр (Стародвор) 45 суток, шт филейская</v>
          </cell>
          <cell r="B1192" t="str">
            <v>SU002814</v>
          </cell>
          <cell r="C1192" t="str">
            <v>P003226</v>
          </cell>
          <cell r="D1192">
            <v>4301020232</v>
          </cell>
          <cell r="E1192">
            <v>4680115881433</v>
          </cell>
        </row>
        <row r="1193">
          <cell r="A1193" t="str">
            <v>Филейская Вязанка Ветчина Столичная 0,45Кг Стародворские колбасы</v>
          </cell>
          <cell r="B1193" t="str">
            <v>SU002814</v>
          </cell>
          <cell r="C1193" t="str">
            <v>P003226</v>
          </cell>
          <cell r="D1193">
            <v>4301020232</v>
          </cell>
          <cell r="E1193">
            <v>4680115881433</v>
          </cell>
        </row>
        <row r="1194">
          <cell r="A1194" t="str">
            <v>Фипейская Вязанка Ветчина Столичная 0,45кг Стародворские колбасы</v>
          </cell>
          <cell r="B1194" t="str">
            <v>SU002814</v>
          </cell>
          <cell r="C1194" t="str">
            <v>P003226</v>
          </cell>
          <cell r="D1194">
            <v>4301020232</v>
          </cell>
          <cell r="E1194">
            <v>4680115881433</v>
          </cell>
        </row>
        <row r="1195">
          <cell r="A1195" t="str">
            <v>Филейская Вязанка Ветчина Столичная о,45кг Стародворские колбасы</v>
          </cell>
          <cell r="B1195" t="str">
            <v>SU002814</v>
          </cell>
          <cell r="C1195" t="str">
            <v>P003226</v>
          </cell>
          <cell r="D1195">
            <v>4301020232</v>
          </cell>
          <cell r="E1195">
            <v>4680115881433</v>
          </cell>
        </row>
        <row r="1196">
          <cell r="A1196" t="str">
            <v>Филейская Вязанка Ветчина Столичная 0,45кг Стародворские колбасы</v>
          </cell>
          <cell r="B1196" t="str">
            <v>SU002814</v>
          </cell>
          <cell r="C1196" t="str">
            <v>P003226</v>
          </cell>
          <cell r="D1196">
            <v>4301020232</v>
          </cell>
          <cell r="E1196">
            <v>4680115881433</v>
          </cell>
        </row>
        <row r="1197">
          <cell r="A1197" t="str">
            <v>Филейская Вязанка Ветчина Столичная 045кг Стародворские колбасы</v>
          </cell>
          <cell r="B1197" t="str">
            <v>SU002814</v>
          </cell>
          <cell r="C1197" t="str">
            <v>P003226</v>
          </cell>
          <cell r="D1197">
            <v>4301020232</v>
          </cell>
          <cell r="E1197">
            <v>4680115881433</v>
          </cell>
        </row>
        <row r="1198">
          <cell r="A1198" t="str">
            <v>Филейская Вязанка Ветчина Столичная 0.45кг Стародворские колбасы</v>
          </cell>
          <cell r="B1198" t="str">
            <v>SU002814</v>
          </cell>
          <cell r="C1198" t="str">
            <v>P003226</v>
          </cell>
          <cell r="D1198">
            <v>4301020232</v>
          </cell>
          <cell r="E1198">
            <v>4680115881433</v>
          </cell>
        </row>
        <row r="1199">
          <cell r="A1199" t="str">
            <v>Ветчина Столичная Филейская Вязанка 450 гр Старод. колбасы</v>
          </cell>
          <cell r="B1199" t="str">
            <v>SU002814</v>
          </cell>
          <cell r="C1199" t="str">
            <v>P003226</v>
          </cell>
          <cell r="D1199">
            <v>4301020232</v>
          </cell>
          <cell r="E1199">
            <v>4680115881433</v>
          </cell>
        </row>
        <row r="1200">
          <cell r="A1200" t="str">
            <v>020  Ветчина Столичная Вязанка, вектор 0.5кг, ПОКОМ</v>
          </cell>
          <cell r="B1200" t="str">
            <v>SU002814</v>
          </cell>
          <cell r="C1200" t="str">
            <v>P003226</v>
          </cell>
          <cell r="D1200">
            <v>4301020232</v>
          </cell>
          <cell r="E1200">
            <v>4680115881433</v>
          </cell>
        </row>
        <row r="1201">
          <cell r="A1201" t="str">
            <v>373 Ветчины «Филейская» Фикс.вес 0,45 Вектор ТМ «Вязанка»  Поком</v>
          </cell>
          <cell r="B1201" t="str">
            <v>SU002814</v>
          </cell>
          <cell r="C1201" t="str">
            <v>P003226</v>
          </cell>
          <cell r="D1201">
            <v>4301020232</v>
          </cell>
          <cell r="E1201">
            <v>4680115881433</v>
          </cell>
        </row>
        <row r="1202">
          <cell r="A1202" t="str">
            <v xml:space="preserve"> 324  Ветчина Филейская ТМ Вязанка Столичная 0,45 кг ПОКОМ</v>
          </cell>
          <cell r="B1202" t="str">
            <v>SU002814</v>
          </cell>
          <cell r="C1202" t="str">
            <v>P003226</v>
          </cell>
          <cell r="D1202">
            <v>4301020232</v>
          </cell>
          <cell r="E1202">
            <v>4680115881433</v>
          </cell>
        </row>
        <row r="1203">
          <cell r="A1203" t="str">
            <v>Ветчина Филейская ВЕС ТМ  Вязанка ТС Столичная  ПОКОМ</v>
          </cell>
          <cell r="B1203" t="str">
            <v>SU002828</v>
          </cell>
          <cell r="C1203" t="str">
            <v>P003234</v>
          </cell>
          <cell r="D1203">
            <v>4301020234</v>
          </cell>
          <cell r="E1203">
            <v>4680115881440</v>
          </cell>
        </row>
        <row r="1204">
          <cell r="A1204" t="str">
            <v>Ветчина Столичная Вязанка ТМ Стародворские колбасы ТС Вязанка вектор вес УВС</v>
          </cell>
          <cell r="B1204" t="str">
            <v>SU002828</v>
          </cell>
          <cell r="C1204" t="str">
            <v>P003234</v>
          </cell>
          <cell r="D1204">
            <v>4301020234</v>
          </cell>
          <cell r="E1204">
            <v>4680115881440</v>
          </cell>
        </row>
        <row r="1205">
          <cell r="A1205" t="str">
            <v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v>
          </cell>
          <cell r="B1205" t="str">
            <v>SU002828</v>
          </cell>
          <cell r="C1205" t="str">
            <v>P003234</v>
          </cell>
          <cell r="D1205">
            <v>4301020234</v>
          </cell>
          <cell r="E1205">
            <v>4680115881440</v>
          </cell>
        </row>
        <row r="1206">
          <cell r="A1206" t="str">
            <v>Ветчина Столичная  Вязанка 1,3кг (Стародвор) 45 суток, кг филейская</v>
          </cell>
          <cell r="B1206" t="str">
            <v>SU002828</v>
          </cell>
          <cell r="C1206" t="str">
            <v>P003234</v>
          </cell>
          <cell r="D1206">
            <v>4301020234</v>
          </cell>
          <cell r="E1206">
            <v>4680115881440</v>
          </cell>
        </row>
        <row r="1207">
          <cell r="A1207" t="str">
            <v xml:space="preserve"> 312  Ветчина Филейская ТМ Вязанка ТС Столичная ВЕС  ПОКОМ</v>
          </cell>
          <cell r="B1207" t="str">
            <v>SU002828</v>
          </cell>
          <cell r="C1207" t="str">
            <v>P003234</v>
          </cell>
          <cell r="D1207">
            <v>4301020234</v>
          </cell>
          <cell r="E1207">
            <v>4680115881440</v>
          </cell>
        </row>
        <row r="1208">
          <cell r="A1208" t="str">
            <v>312  Ветчина Филейская ТМ Вязанка ТС Столичная ВЕС  ПОКОМ , кг</v>
          </cell>
          <cell r="B1208" t="str">
            <v>SU002828</v>
          </cell>
          <cell r="C1208" t="str">
            <v>P003234</v>
          </cell>
          <cell r="D1208">
            <v>4301020234</v>
          </cell>
          <cell r="E1208">
            <v>4680115881440</v>
          </cell>
        </row>
        <row r="1209">
          <cell r="A1209" t="str">
            <v>312 Ветчина Филейская ТМ Вязанка ТС Столичная ВЕС ПОКОМ</v>
          </cell>
          <cell r="B1209" t="str">
            <v>SU002828</v>
          </cell>
          <cell r="C1209" t="str">
            <v>P003234</v>
          </cell>
          <cell r="D1209">
            <v>4301020234</v>
          </cell>
          <cell r="E1209">
            <v>4680115881440</v>
          </cell>
        </row>
        <row r="1210">
          <cell r="A1210" t="str">
            <v xml:space="preserve"> 312  Ветчина Филейская ВЕС ТМ  Вязанка ТС Столичная  ПОКОМ</v>
          </cell>
          <cell r="B1210" t="str">
            <v>SU002828</v>
          </cell>
          <cell r="C1210" t="str">
            <v>P003234</v>
          </cell>
          <cell r="D1210">
            <v>4301020234</v>
          </cell>
          <cell r="E1210">
            <v>4680115881440</v>
          </cell>
        </row>
        <row r="1211">
          <cell r="A1211" t="str">
            <v>Ветчины «Филейская» Весовые Вектор ТМ «Вязанка»</v>
          </cell>
          <cell r="B1211" t="str">
            <v>SU002828</v>
          </cell>
          <cell r="C1211" t="str">
            <v>P003234</v>
          </cell>
          <cell r="D1211">
            <v>4301020234</v>
          </cell>
          <cell r="E1211">
            <v>4680115881440</v>
          </cell>
        </row>
        <row r="1212">
          <cell r="A1212" t="str">
            <v>Филейская Ветчина Столичная Стародворская</v>
          </cell>
          <cell r="B1212" t="str">
            <v>SU002828</v>
          </cell>
          <cell r="C1212" t="str">
            <v>P003234</v>
          </cell>
          <cell r="D1212">
            <v>4301020234</v>
          </cell>
          <cell r="E1212">
            <v>4680115881440</v>
          </cell>
        </row>
        <row r="1213">
          <cell r="A1213" t="str">
            <v>Филейская Ветчина Столичная Стародворския</v>
          </cell>
          <cell r="B1213" t="str">
            <v>SU002828</v>
          </cell>
          <cell r="C1213" t="str">
            <v>P003234</v>
          </cell>
          <cell r="D1213">
            <v>4301020234</v>
          </cell>
          <cell r="E1213">
            <v>4680115881440</v>
          </cell>
        </row>
        <row r="1214">
          <cell r="A1214" t="str">
            <v>Ветчина Столичная Филейская Вязанка п/а Стародвор.колбасы</v>
          </cell>
          <cell r="B1214" t="str">
            <v>SU002828</v>
          </cell>
          <cell r="C1214" t="str">
            <v>P003234</v>
          </cell>
          <cell r="D1214">
            <v>4301020234</v>
          </cell>
          <cell r="E1214">
            <v>4680115881440</v>
          </cell>
        </row>
        <row r="1215">
          <cell r="A1215" t="str">
            <v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v>
          </cell>
          <cell r="B1215" t="str">
            <v>SU002828</v>
          </cell>
          <cell r="C1215" t="str">
            <v>P003234</v>
          </cell>
          <cell r="D1215">
            <v>4301020234</v>
          </cell>
          <cell r="E1215">
            <v>4680115881440</v>
          </cell>
        </row>
        <row r="1216">
          <cell r="A1216" t="str">
            <v>Ветчина Столичная Вязанка, вектор, ВЕС.ПОКОМ, кг</v>
          </cell>
          <cell r="B1216" t="str">
            <v>SU002828</v>
          </cell>
          <cell r="C1216" t="str">
            <v>P003234</v>
          </cell>
          <cell r="D1216">
            <v>4301020234</v>
          </cell>
          <cell r="E1216">
            <v>4680115881440</v>
          </cell>
        </row>
        <row r="1217">
          <cell r="A1217" t="str">
            <v>Ветчина Столичная (Вязанка), Кг</v>
          </cell>
          <cell r="B1217" t="str">
            <v>SU002828</v>
          </cell>
          <cell r="C1217" t="str">
            <v>P003234</v>
          </cell>
          <cell r="D1217">
            <v>4301020234</v>
          </cell>
          <cell r="E1217">
            <v>4680115881440</v>
          </cell>
        </row>
        <row r="1218">
          <cell r="A1218" t="str">
            <v>001   Ветчина Столичная Вязанка, вектор, ВЕС.ПОКОМ, кг</v>
          </cell>
          <cell r="B1218" t="str">
            <v>SU002828</v>
          </cell>
          <cell r="C1218" t="str">
            <v>P003234</v>
          </cell>
          <cell r="D1218">
            <v>4301020234</v>
          </cell>
          <cell r="E1218">
            <v>4680115881440</v>
          </cell>
        </row>
        <row r="1219">
          <cell r="B1219" t="str">
            <v>SU002827</v>
          </cell>
          <cell r="C1219" t="str">
            <v>P003233</v>
          </cell>
          <cell r="D1219">
            <v>4301011462</v>
          </cell>
          <cell r="E1219">
            <v>4680115881457</v>
          </cell>
        </row>
        <row r="1220">
          <cell r="A1220" t="str">
            <v>409 Вареные колбасы Молокуша Вязанка Фикс.вес 0,4 п/а Вязанка  Поком</v>
          </cell>
          <cell r="B1220" t="str">
            <v>SU002832</v>
          </cell>
          <cell r="C1220" t="str">
            <v>P003245</v>
          </cell>
          <cell r="D1220">
            <v>4301011476</v>
          </cell>
          <cell r="E1220">
            <v>4680115881518</v>
          </cell>
        </row>
        <row r="1221">
          <cell r="A1221" t="str">
            <v xml:space="preserve"> 339  Колбаса вареная Филейская ТМ Вязанка ТС Классическая, 0,40 кг.  ПОКОМ</v>
          </cell>
          <cell r="B1221" t="str">
            <v>SU002831</v>
          </cell>
          <cell r="C1221" t="str">
            <v>P003243</v>
          </cell>
          <cell r="D1221">
            <v>4301011458</v>
          </cell>
          <cell r="E1221">
            <v>4680115881525</v>
          </cell>
        </row>
        <row r="1222">
          <cell r="A1222" t="str">
            <v>Сосиски Сочинки по-баварски ТМ Стародворье полиамид мгс вес СК3</v>
          </cell>
          <cell r="B1222" t="str">
            <v>SU002857</v>
          </cell>
          <cell r="C1222" t="str">
            <v>P003264</v>
          </cell>
          <cell r="D1222">
            <v>4301051409</v>
          </cell>
          <cell r="E1222">
            <v>4680115881556</v>
          </cell>
        </row>
        <row r="1223">
          <cell r="A1223" t="str">
            <v>Сосиски Сочинки по- баварски (Бордо), кг</v>
          </cell>
          <cell r="B1223" t="str">
            <v>SU002857</v>
          </cell>
          <cell r="C1223" t="str">
            <v>P003264</v>
          </cell>
          <cell r="D1223">
            <v>4301051409</v>
          </cell>
          <cell r="E1223">
            <v>4680115881556</v>
          </cell>
        </row>
        <row r="1224">
          <cell r="A1224" t="str">
            <v>Сосиски Сочинки по- баварски (Бордо), Кг</v>
          </cell>
          <cell r="B1224" t="str">
            <v>SU002857</v>
          </cell>
          <cell r="C1224" t="str">
            <v>P003264</v>
          </cell>
          <cell r="D1224">
            <v>4301051409</v>
          </cell>
          <cell r="E1224">
            <v>4680115881556</v>
          </cell>
        </row>
        <row r="1225">
          <cell r="A1225" t="str">
            <v xml:space="preserve"> 331  Сосиски Сочинки по-баварски ВЕС ТМ Стародворье  Поком</v>
          </cell>
          <cell r="B1225" t="str">
            <v>SU002857</v>
          </cell>
          <cell r="C1225" t="str">
            <v>P003264</v>
          </cell>
          <cell r="D1225">
            <v>4301051409</v>
          </cell>
          <cell r="E1225">
            <v>4680115881556</v>
          </cell>
        </row>
        <row r="1226">
          <cell r="A1226" t="str">
            <v>Колбаса Сервелат Мясорубский с мелкорубленным окороком в/у  ТМ Стародворье ВЕС   ПОКОМ</v>
          </cell>
          <cell r="B1226" t="str">
            <v>SU002847</v>
          </cell>
          <cell r="C1226" t="str">
            <v>P003259</v>
          </cell>
          <cell r="D1226">
            <v>4301031201</v>
          </cell>
          <cell r="E1226">
            <v>4680115881563</v>
          </cell>
        </row>
        <row r="1227">
          <cell r="A1227" t="str">
            <v>В/к колбасы Сервелат Мясорубский с мелкорубленным окороком Бордо Весовой фиброуз Стародворье</v>
          </cell>
          <cell r="B1227" t="str">
            <v>SU002847</v>
          </cell>
          <cell r="C1227" t="str">
            <v>P003259</v>
          </cell>
          <cell r="D1227">
            <v>4301031201</v>
          </cell>
          <cell r="E1227">
            <v>4680115881563</v>
          </cell>
        </row>
        <row r="1228">
          <cell r="A1228" t="str">
            <v>Сервелат Мясорубский в/к (Стародворские кобасы)</v>
          </cell>
          <cell r="B1228" t="str">
            <v>SU002847</v>
          </cell>
          <cell r="C1228" t="str">
            <v>P003259</v>
          </cell>
          <cell r="D1228">
            <v>4301031201</v>
          </cell>
          <cell r="E1228">
            <v>4680115881563</v>
          </cell>
        </row>
        <row r="1229">
          <cell r="A1229" t="str">
            <v>Сервелат Мясорубский с мелкорубленным окороком в/к (Стародворье), кг</v>
          </cell>
          <cell r="B1229" t="str">
            <v>SU002847</v>
          </cell>
          <cell r="C1229" t="str">
            <v>P003259</v>
          </cell>
          <cell r="D1229">
            <v>4301031201</v>
          </cell>
          <cell r="E1229">
            <v>4680115881563</v>
          </cell>
        </row>
        <row r="1230">
          <cell r="A1230" t="str">
            <v>Сервелат Мясорубский с мелкорубленным окороком в/к (Стародворье), Кг</v>
          </cell>
          <cell r="B1230" t="str">
            <v>SU002847</v>
          </cell>
          <cell r="C1230" t="str">
            <v>P003259</v>
          </cell>
          <cell r="D1230">
            <v>4301031201</v>
          </cell>
          <cell r="E1230">
            <v>4680115881563</v>
          </cell>
        </row>
        <row r="1231">
          <cell r="A1231" t="str">
            <v>358 Колбаса Сервелат Мясорубский ТМ Стародворье с мелкорубленным окороком в вак упак  ПОКОМ</v>
          </cell>
          <cell r="B1231" t="str">
            <v>SU002847</v>
          </cell>
          <cell r="C1231" t="str">
            <v>P003259</v>
          </cell>
          <cell r="D1231">
            <v>4301031201</v>
          </cell>
          <cell r="E1231">
            <v>4680115881563</v>
          </cell>
        </row>
        <row r="1232">
          <cell r="A1232" t="str">
            <v xml:space="preserve"> 305  Колбаса Сервелат Мясорубский с мелкорубленным окороком в/у  ТМ Стародворье ВЕС   ПОКОМ</v>
          </cell>
          <cell r="B1232" t="str">
            <v>SU002847</v>
          </cell>
          <cell r="C1232" t="str">
            <v>P003259</v>
          </cell>
          <cell r="D1232">
            <v>4301031201</v>
          </cell>
          <cell r="E1232">
            <v>4680115881563</v>
          </cell>
        </row>
        <row r="1233">
          <cell r="A1233" t="str">
            <v>Сосиски Сочинки по-баварски с сыром Стародворье, ВЕС ПОКОМ</v>
          </cell>
          <cell r="B1233" t="str">
            <v>SU002858</v>
          </cell>
          <cell r="C1233" t="str">
            <v>P003581</v>
          </cell>
          <cell r="D1233">
            <v>4301051505</v>
          </cell>
          <cell r="E1233">
            <v>4680115881587</v>
          </cell>
        </row>
        <row r="1234">
          <cell r="A1234" t="str">
            <v>Сос Сочинки по-Баварски с Сыром!!!!!!!!Стародворские колбасы</v>
          </cell>
          <cell r="B1234" t="str">
            <v>SU002858</v>
          </cell>
          <cell r="C1234" t="str">
            <v>P003581</v>
          </cell>
          <cell r="D1234">
            <v>4301051505</v>
          </cell>
          <cell r="E1234">
            <v>4680115881587</v>
          </cell>
        </row>
        <row r="1235">
          <cell r="A1235" t="str">
            <v>321 Сосиски Сочинки по-баварски с сыром ТМ Стародворье в оболочке  ПОКОМ</v>
          </cell>
          <cell r="B1235" t="str">
            <v>SU002858</v>
          </cell>
          <cell r="C1235" t="str">
            <v>P003581</v>
          </cell>
          <cell r="D1235">
            <v>4301051505</v>
          </cell>
          <cell r="E1235">
            <v>4680115881587</v>
          </cell>
        </row>
        <row r="1236">
          <cell r="A1236" t="str">
            <v>325  Сосиски Сочинки по-баварски с сыром Стародворье, ВЕС ПОКОМ</v>
          </cell>
          <cell r="B1236" t="str">
            <v>SU002858</v>
          </cell>
          <cell r="C1236" t="str">
            <v>P003581</v>
          </cell>
          <cell r="D1236">
            <v>4301051505</v>
          </cell>
          <cell r="E1236">
            <v>4680115881587</v>
          </cell>
        </row>
        <row r="1237">
          <cell r="A1237" t="str">
            <v>325  Сосиски Сочинки молочные Стародворье, ВЕС ПОКОМ</v>
          </cell>
          <cell r="B1237" t="str">
            <v>SU002843</v>
          </cell>
          <cell r="C1237" t="str">
            <v>P003263</v>
          </cell>
          <cell r="D1237">
            <v>4301051408</v>
          </cell>
          <cell r="E1237">
            <v>4680115881594</v>
          </cell>
        </row>
        <row r="1238">
          <cell r="A1238" t="str">
            <v>Сосиски Сочинки Молочные ТМ Стародворье, ВЕС ПОКОМ</v>
          </cell>
          <cell r="B1238" t="str">
            <v>SU002843</v>
          </cell>
          <cell r="C1238" t="str">
            <v>P003263</v>
          </cell>
          <cell r="D1238">
            <v>4301051408</v>
          </cell>
          <cell r="E1238">
            <v>4680115881594</v>
          </cell>
        </row>
        <row r="1239">
          <cell r="A1239" t="str">
            <v>445 Сосиски Стародворье Сочинки Молочные п/а вес  Поком</v>
          </cell>
          <cell r="B1239" t="str">
            <v>SU002843</v>
          </cell>
          <cell r="C1239" t="str">
            <v>P003263</v>
          </cell>
          <cell r="D1239">
            <v>4301051408</v>
          </cell>
          <cell r="E1239">
            <v>4680115881594</v>
          </cell>
        </row>
        <row r="1240">
          <cell r="A1240" t="str">
            <v>Сосиски "Сочинки Сливочные" Весовые ТМ "Стародворье" 1,35 кг</v>
          </cell>
          <cell r="B1240" t="str">
            <v>SU002845</v>
          </cell>
          <cell r="C1240" t="str">
            <v>P003266</v>
          </cell>
          <cell r="D1240">
            <v>4301051411</v>
          </cell>
          <cell r="E1240">
            <v>4680115881617</v>
          </cell>
        </row>
        <row r="1241">
          <cell r="B1241" t="str">
            <v>SU002846</v>
          </cell>
          <cell r="C1241" t="str">
            <v>P003254</v>
          </cell>
          <cell r="D1241">
            <v>4301060352</v>
          </cell>
          <cell r="E1241">
            <v>4680115881648</v>
          </cell>
        </row>
        <row r="1242">
          <cell r="A1242" t="str">
            <v>Колбаса Сервелат Мясорубский с мелкорубл.окороком в/у 0,35 кг срез    ПОКОМ_ДУБЛЯЖ</v>
          </cell>
          <cell r="B1242" t="str">
            <v>SU002848</v>
          </cell>
          <cell r="C1242" t="str">
            <v>P003260</v>
          </cell>
          <cell r="D1242">
            <v>4301031202</v>
          </cell>
          <cell r="E1242">
            <v>4680115881679</v>
          </cell>
        </row>
        <row r="1243">
          <cell r="A1243" t="str">
            <v>Колбаса Сервелат Мясорубский с мелкорубленным окороком 0,35 кг срез ТМ Стародворье   Поком</v>
          </cell>
          <cell r="B1243" t="str">
            <v>SU002848</v>
          </cell>
          <cell r="C1243" t="str">
            <v>P003260</v>
          </cell>
          <cell r="D1243">
            <v>4301031202</v>
          </cell>
          <cell r="E1243">
            <v>4680115881679</v>
          </cell>
        </row>
        <row r="1244">
          <cell r="A1244" t="str">
            <v>В/к колбасы Сервелат Мясорубский с мелкорубленным окороком срез Бордо Фикс.вес 0,35 фиброуз Стародворье</v>
          </cell>
          <cell r="B1244" t="str">
            <v>SU002848</v>
          </cell>
          <cell r="C1244" t="str">
            <v>P003260</v>
          </cell>
          <cell r="D1244">
            <v>4301031202</v>
          </cell>
          <cell r="E1244">
            <v>4680115881679</v>
          </cell>
        </row>
        <row r="1245">
          <cell r="A1245" t="str">
            <v>325 Колбаса Сервелат Мясорубский ТМ Стародворье с мелкорубленным окороком 0,35 кг  ПОКОМ</v>
          </cell>
          <cell r="B1245" t="str">
            <v>SU002848</v>
          </cell>
          <cell r="C1245" t="str">
            <v>P003260</v>
          </cell>
          <cell r="D1245">
            <v>4301031202</v>
          </cell>
          <cell r="E1245">
            <v>4680115881679</v>
          </cell>
        </row>
        <row r="1246">
          <cell r="A1246" t="str">
            <v>300  Колбаса Сервелат Мясорубский с мелкорубленным окороком ТМ Стародворье, в/у 0,35кг  ПОКОМ</v>
          </cell>
          <cell r="B1246" t="str">
            <v>SU002848</v>
          </cell>
          <cell r="C1246" t="str">
            <v>P003260</v>
          </cell>
          <cell r="D1246">
            <v>4301031202</v>
          </cell>
          <cell r="E1246">
            <v>4680115881679</v>
          </cell>
        </row>
        <row r="1247">
          <cell r="A1247" t="str">
            <v>Колбаса Сервелат Мясорубский ТМ Стародворье, в/у 0,35кг  ПОКОМ</v>
          </cell>
          <cell r="B1247" t="str">
            <v>SU002848</v>
          </cell>
          <cell r="C1247" t="str">
            <v>P003260</v>
          </cell>
          <cell r="D1247">
            <v>4301031202</v>
          </cell>
          <cell r="E1247">
            <v>4680115881679</v>
          </cell>
        </row>
        <row r="1248">
          <cell r="A1248" t="str">
            <v>300  Колбаса Сервелат Мясорубский ТМ Стародворье, в/у 0,35кг  ПОКОМКОМ</v>
          </cell>
          <cell r="B1248" t="str">
            <v>SU002848</v>
          </cell>
          <cell r="C1248" t="str">
            <v>P003260</v>
          </cell>
          <cell r="D1248">
            <v>4301031202</v>
          </cell>
          <cell r="E1248">
            <v>4680115881679</v>
          </cell>
        </row>
        <row r="1249">
          <cell r="A1249" t="str">
            <v xml:space="preserve"> 307  Колбаса Сервелат Мясорубский с мелкорубленным окороком 0,35 кг срез ТМ Стародворье   Поком</v>
          </cell>
          <cell r="B1249" t="str">
            <v>SU002848</v>
          </cell>
          <cell r="C1249" t="str">
            <v>P003260</v>
          </cell>
          <cell r="D1249">
            <v>4301031202</v>
          </cell>
          <cell r="E1249">
            <v>4680115881679</v>
          </cell>
        </row>
        <row r="1250">
          <cell r="A1250" t="str">
            <v>Колбаса Салями Мясорубская с рубленным шпиком ВЕС ТМ Стародворье  ПОКОМ</v>
          </cell>
          <cell r="B1250" t="str">
            <v>SU002876</v>
          </cell>
          <cell r="C1250" t="str">
            <v>P003276</v>
          </cell>
          <cell r="D1250">
            <v>4301031204</v>
          </cell>
          <cell r="E1250">
            <v>4680115881761</v>
          </cell>
        </row>
        <row r="1251">
          <cell r="A1251" t="str">
            <v>Салями Мясорубская в/к с рубленым шпиком (Стародворские кобасы)</v>
          </cell>
          <cell r="B1251" t="str">
            <v>SU002876</v>
          </cell>
          <cell r="C1251" t="str">
            <v>P003276</v>
          </cell>
          <cell r="D1251">
            <v>4301031204</v>
          </cell>
          <cell r="E1251">
            <v>4680115881761</v>
          </cell>
        </row>
        <row r="1252">
          <cell r="A1252" t="str">
            <v>Салями Мясорубская с рубленым шпиком в/к (Стародворье), кг</v>
          </cell>
          <cell r="B1252" t="str">
            <v>SU002876</v>
          </cell>
          <cell r="C1252" t="str">
            <v>P003276</v>
          </cell>
          <cell r="D1252">
            <v>4301031204</v>
          </cell>
          <cell r="E1252">
            <v>4680115881761</v>
          </cell>
        </row>
        <row r="1253">
          <cell r="A1253" t="str">
            <v>Салями Мясорубская с рубленым шпиком в/к (Стародворье), Кг</v>
          </cell>
          <cell r="B1253" t="str">
            <v>SU002876</v>
          </cell>
          <cell r="C1253" t="str">
            <v>P003276</v>
          </cell>
          <cell r="D1253">
            <v>4301031204</v>
          </cell>
          <cell r="E1253">
            <v>4680115881761</v>
          </cell>
        </row>
        <row r="1254">
          <cell r="A1254" t="str">
            <v>304  Колбаса Салями Мясорубская с рубленным шпиком ВЕС ТМ Стародворье  ПОКОМ</v>
          </cell>
          <cell r="B1254" t="str">
            <v>SU002876</v>
          </cell>
          <cell r="C1254" t="str">
            <v>P003276</v>
          </cell>
          <cell r="D1254">
            <v>4301031204</v>
          </cell>
          <cell r="E1254">
            <v>4680115881761</v>
          </cell>
        </row>
        <row r="1255">
          <cell r="A1255" t="str">
            <v>Колбаса Салями Мясорубская с рубленым шпиком 0,35 кг срез ТМ Стародворье   Поком</v>
          </cell>
          <cell r="B1255" t="str">
            <v>SU002877</v>
          </cell>
          <cell r="C1255" t="str">
            <v>P003277</v>
          </cell>
          <cell r="D1255">
            <v>4301031205</v>
          </cell>
          <cell r="E1255">
            <v>4680115881785</v>
          </cell>
        </row>
        <row r="1256">
          <cell r="A1256" t="str">
            <v>Копченые колбасы Салями Мясорубская с рубленым шпиком срез Бордо ф/в 0,35 фиброуз Стародворье</v>
          </cell>
          <cell r="B1256" t="str">
            <v>SU002877</v>
          </cell>
          <cell r="C1256" t="str">
            <v>P003277</v>
          </cell>
          <cell r="D1256">
            <v>4301031205</v>
          </cell>
          <cell r="E1256">
            <v>4680115881785</v>
          </cell>
        </row>
        <row r="1257">
          <cell r="A1257" t="str">
            <v xml:space="preserve"> 306  Колбаса Салями Мясорубская с рубленым шпиком 0,35 кг срез ТМ Стародворье   Поком</v>
          </cell>
          <cell r="B1257" t="str">
            <v>SU002877</v>
          </cell>
          <cell r="C1257" t="str">
            <v>P003277</v>
          </cell>
          <cell r="D1257">
            <v>4301031205</v>
          </cell>
          <cell r="E1257">
            <v>4680115881785</v>
          </cell>
        </row>
        <row r="1258">
          <cell r="A1258" t="str">
            <v>Паштеты «Любительский ГОСТ» Фикс.вес 0,1 ТМ «Стародворье»</v>
          </cell>
          <cell r="B1258" t="str">
            <v>SU002841</v>
          </cell>
          <cell r="C1258" t="str">
            <v>P003253</v>
          </cell>
          <cell r="D1258">
            <v>4301180007</v>
          </cell>
          <cell r="E1258">
            <v>4680115881808</v>
          </cell>
        </row>
        <row r="1259">
          <cell r="A1259" t="str">
            <v>419 Паштеты «Любительский ГОСТ» Фикс.вес 0,1 ТМ «Стародворье»  Поком</v>
          </cell>
          <cell r="B1259" t="str">
            <v>SU002841</v>
          </cell>
          <cell r="C1259" t="str">
            <v>P003253</v>
          </cell>
          <cell r="D1259">
            <v>4301180007</v>
          </cell>
          <cell r="E1259">
            <v>4680115881808</v>
          </cell>
        </row>
        <row r="1260">
          <cell r="A1260" t="str">
            <v>334  Паштет Любительский ТМ Стародворье ламистер 0,1 кг  ПОКОМ</v>
          </cell>
          <cell r="B1260" t="str">
            <v>SU002841</v>
          </cell>
          <cell r="C1260" t="str">
            <v>P003253</v>
          </cell>
          <cell r="D1260">
            <v>4301180007</v>
          </cell>
          <cell r="E1260">
            <v>4680115881808</v>
          </cell>
        </row>
        <row r="1261">
          <cell r="A1261" t="str">
            <v>338  Паштет печеночный с морковью ТМ Стародворье ламистер 0,1 кг.  ПОКОМ</v>
          </cell>
          <cell r="B1261" t="str">
            <v>SU002840</v>
          </cell>
          <cell r="C1261" t="str">
            <v>P003252</v>
          </cell>
          <cell r="D1261">
            <v>4301180006</v>
          </cell>
          <cell r="E1261">
            <v>4680115881822</v>
          </cell>
        </row>
        <row r="1262">
          <cell r="A1262" t="str">
            <v>420 Паштеты «Печеночный с морковью ГОСТ» Фикс.вес 0,1 ТМ «Стародворье»  Поком</v>
          </cell>
          <cell r="B1262" t="str">
            <v>SU002840</v>
          </cell>
          <cell r="C1262" t="str">
            <v>P003252</v>
          </cell>
          <cell r="D1262">
            <v>4301180006</v>
          </cell>
          <cell r="E1262">
            <v>4680115881822</v>
          </cell>
        </row>
        <row r="1263">
          <cell r="A1263" t="str">
            <v>Паштеты «Печеночный с морковью ГОСТ» Фикс.вес 0,1 ТМ «Стародворье»</v>
          </cell>
          <cell r="B1263" t="str">
            <v>SU002840</v>
          </cell>
          <cell r="C1263" t="str">
            <v>P003252</v>
          </cell>
          <cell r="D1263">
            <v>4301180006</v>
          </cell>
          <cell r="E1263">
            <v>4680115881822</v>
          </cell>
        </row>
        <row r="1264">
          <cell r="A1264" t="str">
            <v>Сосиски С соусом Барбекю Ядрена копоть Фикс.вес 0,33 ц/о мгс Ядрена копоть</v>
          </cell>
          <cell r="B1264" t="str">
            <v>SU002893</v>
          </cell>
          <cell r="C1264" t="str">
            <v>P003317</v>
          </cell>
          <cell r="D1264">
            <v>4301051426</v>
          </cell>
          <cell r="E1264">
            <v>4680115881853</v>
          </cell>
        </row>
        <row r="1265">
          <cell r="A1265" t="str">
            <v>Сосиски С соусом Барбекю ТМ Ядрена копоть ТС Ядрена копоть вискофан мгс ф/в 0,33 кг СК2</v>
          </cell>
          <cell r="B1265" t="str">
            <v>SU002893</v>
          </cell>
          <cell r="C1265" t="str">
            <v>P003317</v>
          </cell>
          <cell r="D1265">
            <v>4301051426</v>
          </cell>
          <cell r="E1265">
            <v>4680115881853</v>
          </cell>
        </row>
        <row r="1266">
          <cell r="A1266" t="str">
            <v>Сосиски Сочные без свинины ТМ Особый рецепт амицел мгс ф/в 0,4 кг СК</v>
          </cell>
          <cell r="B1266" t="str">
            <v>SU002895</v>
          </cell>
          <cell r="C1266" t="str">
            <v>P003329</v>
          </cell>
          <cell r="D1266">
            <v>4301051444</v>
          </cell>
          <cell r="E1266">
            <v>4680115881969</v>
          </cell>
        </row>
        <row r="1267">
          <cell r="A1267" t="str">
            <v>350  Сосиски Сочные без свинины ТМ Особый рецепт 0,4 кг. ПОКОМ</v>
          </cell>
          <cell r="B1267" t="str">
            <v>SU002895</v>
          </cell>
          <cell r="C1267" t="str">
            <v>P003329</v>
          </cell>
          <cell r="D1267">
            <v>4301051444</v>
          </cell>
          <cell r="E1267">
            <v>4680115881969</v>
          </cell>
        </row>
        <row r="1268">
          <cell r="A1268" t="str">
            <v>Сосиски Сочные без свинины ТМ Особый рецепт амицел мгс вес СК</v>
          </cell>
          <cell r="B1268" t="str">
            <v>SU002896</v>
          </cell>
          <cell r="C1268" t="str">
            <v>P003330</v>
          </cell>
          <cell r="D1268">
            <v>4301051445</v>
          </cell>
          <cell r="E1268">
            <v>4680115881976</v>
          </cell>
        </row>
        <row r="1269">
          <cell r="A1269" t="str">
            <v>425 Сосиски «Сочные без свинины» Весовые ТМ «Особый рецепт» 1,3 кг  Поком</v>
          </cell>
          <cell r="B1269" t="str">
            <v>SU002896</v>
          </cell>
          <cell r="C1269" t="str">
            <v>P003330</v>
          </cell>
          <cell r="D1269">
            <v>4301051445</v>
          </cell>
          <cell r="E1269">
            <v>4680115881976</v>
          </cell>
        </row>
        <row r="1270">
          <cell r="A1270" t="str">
            <v>349  Сосиски Сочные без свинины ТМ Особый рецепт, ВЕС ПОКОМ</v>
          </cell>
          <cell r="B1270" t="str">
            <v>SU002896</v>
          </cell>
          <cell r="C1270" t="str">
            <v>P003330</v>
          </cell>
          <cell r="D1270">
            <v>4301051445</v>
          </cell>
          <cell r="E1270">
            <v>4680115881976</v>
          </cell>
        </row>
        <row r="1271">
          <cell r="B1271" t="str">
            <v>SU002358</v>
          </cell>
          <cell r="C1271" t="str">
            <v>P002642</v>
          </cell>
          <cell r="D1271">
            <v>4301031103</v>
          </cell>
          <cell r="E1271">
            <v>4680115881983</v>
          </cell>
        </row>
        <row r="1272">
          <cell r="A1272" t="str">
            <v>355  Колбаса Сервелат запеченный ТМ Стародворье ТС Дугушка. 0,6 кг. ПОКОМ</v>
          </cell>
          <cell r="B1272" t="str">
            <v>SU002918</v>
          </cell>
          <cell r="C1272" t="str">
            <v>P003637</v>
          </cell>
          <cell r="D1272">
            <v>4301031253</v>
          </cell>
          <cell r="E1272">
            <v>4680115882096</v>
          </cell>
        </row>
        <row r="1273">
          <cell r="A1273" t="str">
            <v>В/к колбасы «Сервелат Запеченный» Фикс.вес 0,6 Вектор ТМ «Дугушка»</v>
          </cell>
          <cell r="B1273" t="str">
            <v>SU002918</v>
          </cell>
          <cell r="C1273" t="str">
            <v>P003637</v>
          </cell>
          <cell r="D1273">
            <v>4301031253</v>
          </cell>
          <cell r="E1273">
            <v>4680115882096</v>
          </cell>
        </row>
        <row r="1274">
          <cell r="A1274" t="str">
            <v>353  Колбаса Салями запеченная ТМ Стародворье ТС Дугушка. 0,6 кг ПОКОМ</v>
          </cell>
          <cell r="B1274" t="str">
            <v>SU002919</v>
          </cell>
          <cell r="C1274" t="str">
            <v>P003635</v>
          </cell>
          <cell r="D1274">
            <v>4301031251</v>
          </cell>
          <cell r="E1274">
            <v>4680115882102</v>
          </cell>
        </row>
        <row r="1275">
          <cell r="A1275" t="str">
            <v>В/к колбасы «Салями Запеченая» Фикс.вес 0,6 Вектор ТМ «Дугушка»</v>
          </cell>
          <cell r="B1275" t="str">
            <v>SU002919</v>
          </cell>
          <cell r="C1275" t="str">
            <v>P003635</v>
          </cell>
          <cell r="D1275">
            <v>4301031251</v>
          </cell>
          <cell r="E1275">
            <v>4680115882102</v>
          </cell>
        </row>
        <row r="1276">
          <cell r="A1276" t="str">
            <v>Вареные колбасы "Сливушка" Вес П/а ТМ "Вязанка"</v>
          </cell>
          <cell r="B1276" t="str">
            <v>SU002928</v>
          </cell>
          <cell r="C1276" t="str">
            <v>P003902</v>
          </cell>
          <cell r="D1276">
            <v>4301011703</v>
          </cell>
          <cell r="E1276">
            <v>4680115882133</v>
          </cell>
        </row>
        <row r="1277">
          <cell r="A1277" t="str">
            <v>Колбаса Сливушка ТМ Вязанка в оболочке полиамид вес. Мясной продукт. Колбасное изделие вареное охлажденное ТУ 9213-003-14709788-08 ЗАО "Стародворские колбасы"</v>
          </cell>
          <cell r="B1277" t="str">
            <v>SU002928</v>
          </cell>
          <cell r="C1277" t="str">
            <v>P003902</v>
          </cell>
          <cell r="D1277">
            <v>4301011703</v>
          </cell>
          <cell r="E1277">
            <v>4680115882133</v>
          </cell>
        </row>
        <row r="1278">
          <cell r="A1278" t="str">
            <v>369 Колбаса Сливушка ТМ Вязанка в оболочке полиамид вес.  ПОКОМ</v>
          </cell>
          <cell r="B1278" t="str">
            <v>SU002928</v>
          </cell>
          <cell r="C1278" t="str">
            <v>P003902</v>
          </cell>
          <cell r="D1278">
            <v>4301011703</v>
          </cell>
          <cell r="E1278">
            <v>4680115882133</v>
          </cell>
        </row>
        <row r="1279">
          <cell r="A1279" t="str">
            <v xml:space="preserve"> 335  Колбаса Сливушка ТМ Вязанка. ВЕС.  ПОКОМ</v>
          </cell>
          <cell r="B1279" t="str">
            <v>SU002928</v>
          </cell>
          <cell r="C1279" t="str">
            <v>P003902</v>
          </cell>
          <cell r="D1279">
            <v>4301011703</v>
          </cell>
          <cell r="E1279">
            <v>4680115882133</v>
          </cell>
        </row>
        <row r="1280">
          <cell r="A1280" t="str">
            <v>Колбаса Вареная Вязанка Сливушки 1,3кг (Стародвор) 50 суток, кг</v>
          </cell>
          <cell r="B1280" t="str">
            <v>SU002928</v>
          </cell>
          <cell r="C1280" t="str">
            <v>P003902</v>
          </cell>
          <cell r="D1280">
            <v>4301011703</v>
          </cell>
          <cell r="E1280">
            <v>4680115882133</v>
          </cell>
        </row>
        <row r="1281">
          <cell r="A1281" t="str">
            <v>Колбаса Сливушка ТМ Вязанка. ВЕС.  ПОКОМ</v>
          </cell>
          <cell r="B1281" t="str">
            <v>SU002928</v>
          </cell>
          <cell r="C1281" t="str">
            <v>P003902</v>
          </cell>
          <cell r="D1281">
            <v>4301011703</v>
          </cell>
          <cell r="E1281">
            <v>4680115882133</v>
          </cell>
        </row>
        <row r="1282">
          <cell r="A1282" t="str">
            <v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282" t="str">
            <v>SU002844</v>
          </cell>
          <cell r="C1282" t="str">
            <v>P003265</v>
          </cell>
          <cell r="D1282">
            <v>4301051410</v>
          </cell>
          <cell r="E1282">
            <v>4680115882164</v>
          </cell>
        </row>
        <row r="1283">
          <cell r="A1283" t="str">
            <v>Сосиски Сочинки Сливочные 0,4 кг ТМ Стародворье  ПОКОМ, шт</v>
          </cell>
          <cell r="B1283" t="str">
            <v>SU002844</v>
          </cell>
          <cell r="C1283" t="str">
            <v>P003265</v>
          </cell>
          <cell r="D1283">
            <v>4301051410</v>
          </cell>
          <cell r="E1283">
            <v>4680115882164</v>
          </cell>
        </row>
        <row r="1284">
          <cell r="A1284" t="str">
            <v>Сосиски Стародворье Сочинки сливочные, 400 г</v>
          </cell>
          <cell r="B1284" t="str">
            <v>SU002844</v>
          </cell>
          <cell r="C1284" t="str">
            <v>P003265</v>
          </cell>
          <cell r="D1284">
            <v>4301051410</v>
          </cell>
          <cell r="E1284">
            <v>4680115882164</v>
          </cell>
        </row>
        <row r="1285">
          <cell r="A1285" t="str">
            <v>372  Сосиски Сочинки Сливочные 0,4 кг ТМ Стародворье  ПОКОМ</v>
          </cell>
          <cell r="B1285" t="str">
            <v>SU002844</v>
          </cell>
          <cell r="C1285" t="str">
            <v>P003265</v>
          </cell>
          <cell r="D1285">
            <v>4301051410</v>
          </cell>
          <cell r="E1285">
            <v>4680115882164</v>
          </cell>
        </row>
        <row r="1286">
          <cell r="A1286" t="str">
            <v xml:space="preserve"> 343 Сосиски Сочинки Сливочные ТМ Стародворье  0,4 кг</v>
          </cell>
          <cell r="B1286" t="str">
            <v>SU002844</v>
          </cell>
          <cell r="C1286" t="str">
            <v>P003265</v>
          </cell>
          <cell r="D1286">
            <v>4301051410</v>
          </cell>
          <cell r="E1286">
            <v>4680115882164</v>
          </cell>
        </row>
        <row r="1287">
          <cell r="A1287" t="str">
            <v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287" t="str">
            <v>SU002842</v>
          </cell>
          <cell r="C1287" t="str">
            <v>P003262</v>
          </cell>
          <cell r="D1287">
            <v>4301051407</v>
          </cell>
          <cell r="E1287">
            <v>4680115882195</v>
          </cell>
        </row>
        <row r="1288">
          <cell r="A1288" t="str">
            <v>Сосиски Сочинки Молочные 0,4 кг ТМ Стародворье  ПОКОМ, шт</v>
          </cell>
          <cell r="B1288" t="str">
            <v>SU002842</v>
          </cell>
          <cell r="C1288" t="str">
            <v>P003262</v>
          </cell>
          <cell r="D1288">
            <v>4301051407</v>
          </cell>
          <cell r="E1288">
            <v>4680115882195</v>
          </cell>
        </row>
        <row r="1289">
          <cell r="A1289" t="str">
            <v>Сосиски Стародворье Сочинки молочные, 400 г</v>
          </cell>
          <cell r="B1289" t="str">
            <v>SU002842</v>
          </cell>
          <cell r="C1289" t="str">
            <v>P003262</v>
          </cell>
          <cell r="D1289">
            <v>4301051407</v>
          </cell>
          <cell r="E1289">
            <v>4680115882195</v>
          </cell>
        </row>
        <row r="1290">
          <cell r="A1290" t="str">
            <v>371  Сосиски Сочинки Молочные 0,4 кг ТМ Стародворье  ПОКОМ</v>
          </cell>
          <cell r="B1290" t="str">
            <v>SU002842</v>
          </cell>
          <cell r="C1290" t="str">
            <v>P003262</v>
          </cell>
          <cell r="D1290">
            <v>4301051407</v>
          </cell>
          <cell r="E1290">
            <v>4680115882195</v>
          </cell>
        </row>
        <row r="1291">
          <cell r="A1291" t="str">
            <v xml:space="preserve"> 342 Сосиски Сочинки Молочные ТМ Стародворье 0,4 кг ПОКОМ</v>
          </cell>
          <cell r="B1291" t="str">
            <v>SU002842</v>
          </cell>
          <cell r="C1291" t="str">
            <v>P003262</v>
          </cell>
          <cell r="D1291">
            <v>4301051407</v>
          </cell>
          <cell r="E1291">
            <v>4680115882195</v>
          </cell>
        </row>
        <row r="1292">
          <cell r="A1292" t="str">
            <v>Колбаса Сочинка зернистая с сочной грудинкой ТМ Стародворье.ВЕС ПОКОМ</v>
          </cell>
          <cell r="B1292" t="str">
            <v>SU002945</v>
          </cell>
          <cell r="C1292" t="str">
            <v>P003383</v>
          </cell>
          <cell r="D1292">
            <v>4301031220</v>
          </cell>
          <cell r="E1292">
            <v>4680115882669</v>
          </cell>
        </row>
        <row r="1293">
          <cell r="A1293" t="str">
            <v>Сочинка зернистая с сочной грудинкой в/к 0,9кг (Бордо), кг</v>
          </cell>
          <cell r="B1293" t="str">
            <v>SU002945</v>
          </cell>
          <cell r="C1293" t="str">
            <v>P003383</v>
          </cell>
          <cell r="D1293">
            <v>4301031220</v>
          </cell>
          <cell r="E1293">
            <v>4680115882669</v>
          </cell>
        </row>
        <row r="1294">
          <cell r="A1294" t="str">
            <v>Сочинка зернистая с сочной грудинкой в/к 0,9кг (Бордо), Кг</v>
          </cell>
          <cell r="B1294" t="str">
            <v>SU002945</v>
          </cell>
          <cell r="C1294" t="str">
            <v>P003383</v>
          </cell>
          <cell r="D1294">
            <v>4301031220</v>
          </cell>
          <cell r="E1294">
            <v>4680115882669</v>
          </cell>
        </row>
        <row r="1295">
          <cell r="A1295" t="str">
            <v>П/к колбасы «Сочинка зернистая с сочной грудинкой» Весовой фиброуз ТМ «Стародворье»</v>
          </cell>
          <cell r="B1295" t="str">
            <v>SU002945</v>
          </cell>
          <cell r="C1295" t="str">
            <v>P003383</v>
          </cell>
          <cell r="D1295">
            <v>4301031220</v>
          </cell>
          <cell r="E1295">
            <v>4680115882669</v>
          </cell>
        </row>
        <row r="1296">
          <cell r="A1296" t="str">
            <v>Колбаса Сочинка Зернистая  в/к ТМ Стародворье в оболочке фиброуз в ва ПОКОМ, кг</v>
          </cell>
          <cell r="B1296" t="str">
            <v>SU002945</v>
          </cell>
          <cell r="C1296" t="str">
            <v>P003383</v>
          </cell>
          <cell r="D1296">
            <v>4301031220</v>
          </cell>
          <cell r="E1296">
            <v>4680115882669</v>
          </cell>
        </row>
        <row r="1297">
          <cell r="A1297" t="str">
            <v>Сочинка Зернистая</v>
          </cell>
          <cell r="B1297" t="str">
            <v>SU002945</v>
          </cell>
          <cell r="C1297" t="str">
            <v>P003383</v>
          </cell>
          <cell r="D1297">
            <v>4301031220</v>
          </cell>
          <cell r="E1297">
            <v>4680115882669</v>
          </cell>
        </row>
        <row r="1298">
          <cell r="A1298" t="str">
            <v>346  Колбаса Сочинка зернистая с сочной грудинкой ТМ Стародворье.ВЕС ПОКОМ, кг</v>
          </cell>
          <cell r="B1298" t="str">
            <v>SU002945</v>
          </cell>
          <cell r="C1298" t="str">
            <v>P003383</v>
          </cell>
          <cell r="D1298">
            <v>4301031220</v>
          </cell>
          <cell r="E1298">
            <v>4680115882669</v>
          </cell>
        </row>
        <row r="1299">
          <cell r="A1299" t="str">
            <v>346  Колбаса Сочинка зернистая с сочной грудинкой ТМ Стародворье.ВЕС ПОКОМ</v>
          </cell>
          <cell r="B1299" t="str">
            <v>SU002945</v>
          </cell>
          <cell r="C1299" t="str">
            <v>P003383</v>
          </cell>
          <cell r="D1299">
            <v>4301031220</v>
          </cell>
          <cell r="E1299">
            <v>4680115882669</v>
          </cell>
        </row>
        <row r="1300">
          <cell r="A1300" t="str">
            <v>Колбаса Сочинка рубленая с сочным окороком ТМ Стародворье ВЕС ПОКОМ</v>
          </cell>
          <cell r="B1300" t="str">
            <v>SU002947</v>
          </cell>
          <cell r="C1300" t="str">
            <v>P003384</v>
          </cell>
          <cell r="D1300">
            <v>4301031221</v>
          </cell>
          <cell r="E1300">
            <v>4680115882676</v>
          </cell>
        </row>
        <row r="1301">
          <cell r="A1301" t="str">
            <v>Сочинка рубленая с сочным окороком в/к 0,9кг (Бордо), кг</v>
          </cell>
          <cell r="B1301" t="str">
            <v>SU002947</v>
          </cell>
          <cell r="C1301" t="str">
            <v>P003384</v>
          </cell>
          <cell r="D1301">
            <v>4301031221</v>
          </cell>
          <cell r="E1301">
            <v>4680115882676</v>
          </cell>
        </row>
        <row r="1302">
          <cell r="A1302" t="str">
            <v>Сочинка рубленая с сочным окороком в/к 0,9кг (Бордо), Кг</v>
          </cell>
          <cell r="B1302" t="str">
            <v>SU002947</v>
          </cell>
          <cell r="C1302" t="str">
            <v>P003384</v>
          </cell>
          <cell r="D1302">
            <v>4301031221</v>
          </cell>
          <cell r="E1302">
            <v>4680115882676</v>
          </cell>
        </row>
        <row r="1303">
          <cell r="A1303" t="str">
            <v>Сочимка Рубленная</v>
          </cell>
          <cell r="B1303" t="str">
            <v>SU002947</v>
          </cell>
          <cell r="C1303" t="str">
            <v>P003384</v>
          </cell>
          <cell r="D1303">
            <v>4301031221</v>
          </cell>
          <cell r="E1303">
            <v>4680115882676</v>
          </cell>
        </row>
        <row r="1304">
          <cell r="A1304" t="str">
            <v>Сочинка Рубленная</v>
          </cell>
          <cell r="B1304" t="str">
            <v>SU002947</v>
          </cell>
          <cell r="C1304" t="str">
            <v>P003384</v>
          </cell>
          <cell r="D1304">
            <v>4301031221</v>
          </cell>
          <cell r="E1304">
            <v>4680115882676</v>
          </cell>
        </row>
        <row r="1305">
          <cell r="A1305" t="str">
            <v>Колбаса Сочинка рубленая  в/к ТМ Стародворье в оболочке фиброуз в ва ПОКОМ, кг</v>
          </cell>
          <cell r="B1305" t="str">
            <v>SU002947</v>
          </cell>
          <cell r="C1305" t="str">
            <v>P003384</v>
          </cell>
          <cell r="D1305">
            <v>4301031221</v>
          </cell>
          <cell r="E1305">
            <v>4680115882676</v>
          </cell>
        </row>
        <row r="1306">
          <cell r="A1306" t="str">
            <v>П/к колбасы «Сочинка рубленая с сочным окороком» Весовой фиброуз ТМ «Стародворье»</v>
          </cell>
          <cell r="B1306" t="str">
            <v>SU002947</v>
          </cell>
          <cell r="C1306" t="str">
            <v>P003384</v>
          </cell>
          <cell r="D1306">
            <v>4301031221</v>
          </cell>
          <cell r="E1306">
            <v>4680115882676</v>
          </cell>
        </row>
        <row r="1307">
          <cell r="A1307" t="str">
            <v>417 П/к колбасы «Сочинка рубленая с сочным окороком» Весовой фиброуз ТМ «Стародворье»  Поком</v>
          </cell>
          <cell r="B1307" t="str">
            <v>SU002947</v>
          </cell>
          <cell r="C1307" t="str">
            <v>P003384</v>
          </cell>
          <cell r="D1307">
            <v>4301031221</v>
          </cell>
          <cell r="E1307">
            <v>4680115882676</v>
          </cell>
        </row>
        <row r="1308">
          <cell r="A1308" t="str">
            <v>347  Колбаса Сочинка рубленая с сочным окороком ТМ Стародворье ВЕС ПОКОМ, кг</v>
          </cell>
          <cell r="B1308" t="str">
            <v>SU002947</v>
          </cell>
          <cell r="C1308" t="str">
            <v>P003384</v>
          </cell>
          <cell r="D1308">
            <v>4301031221</v>
          </cell>
          <cell r="E1308">
            <v>4680115882676</v>
          </cell>
        </row>
        <row r="1309">
          <cell r="A1309" t="str">
            <v xml:space="preserve"> 347  Колбаса Сочинка рубленая с сочным окороком ТМ Стародворье ВЕС ПОКОМ</v>
          </cell>
          <cell r="B1309" t="str">
            <v>SU002947</v>
          </cell>
          <cell r="C1309" t="str">
            <v>P003384</v>
          </cell>
          <cell r="D1309">
            <v>4301031221</v>
          </cell>
          <cell r="E1309">
            <v>4680115882676</v>
          </cell>
        </row>
        <row r="1310">
          <cell r="A1310" t="str">
            <v>Колбаса Сочинка по-европейски с сочной грудинкой ТМ Стародворье, ВЕС ПОКОМ</v>
          </cell>
          <cell r="B1310" t="str">
            <v>SU002941</v>
          </cell>
          <cell r="C1310" t="str">
            <v>P003387</v>
          </cell>
          <cell r="D1310">
            <v>4301031224</v>
          </cell>
          <cell r="E1310">
            <v>4680115882683</v>
          </cell>
        </row>
        <row r="1311">
          <cell r="A1311" t="str">
            <v>Колбаса Сочинка по-европейски с сочной грудинкой ТМ Стародворье в оболочке фиброуз в ва ПОКОМ, кг</v>
          </cell>
          <cell r="B1311" t="str">
            <v>SU002941</v>
          </cell>
          <cell r="C1311" t="str">
            <v>P003387</v>
          </cell>
          <cell r="D1311">
            <v>4301031224</v>
          </cell>
          <cell r="E1311">
            <v>4680115882683</v>
          </cell>
        </row>
        <row r="1312">
          <cell r="A1312" t="str">
            <v>Сочинка по-европейски с сочной грудинкой в/к 0,9кг (Бордо), кг</v>
          </cell>
          <cell r="B1312" t="str">
            <v>SU002941</v>
          </cell>
          <cell r="C1312" t="str">
            <v>P003387</v>
          </cell>
          <cell r="D1312">
            <v>4301031224</v>
          </cell>
          <cell r="E1312">
            <v>4680115882683</v>
          </cell>
        </row>
        <row r="1313">
          <cell r="A1313" t="str">
            <v>Сочинка по-европейски с сочной грудинкой в/к 0,9кг (Бордо), Кг</v>
          </cell>
          <cell r="B1313" t="str">
            <v>SU002941</v>
          </cell>
          <cell r="C1313" t="str">
            <v>P003387</v>
          </cell>
          <cell r="D1313">
            <v>4301031224</v>
          </cell>
          <cell r="E1313">
            <v>4680115882683</v>
          </cell>
        </row>
        <row r="1314">
          <cell r="A1314" t="str">
            <v>Сочинка па-европейски с соч. груд.</v>
          </cell>
          <cell r="B1314" t="str">
            <v>SU002941</v>
          </cell>
          <cell r="C1314" t="str">
            <v>P003387</v>
          </cell>
          <cell r="D1314">
            <v>4301031224</v>
          </cell>
          <cell r="E1314">
            <v>4680115882683</v>
          </cell>
        </row>
        <row r="1315">
          <cell r="A1315" t="str">
            <v>Сочинка по-европейски с соч. груд.</v>
          </cell>
          <cell r="B1315" t="str">
            <v>SU002941</v>
          </cell>
          <cell r="C1315" t="str">
            <v>P003387</v>
          </cell>
          <cell r="D1315">
            <v>4301031224</v>
          </cell>
          <cell r="E1315">
            <v>4680115882683</v>
          </cell>
        </row>
        <row r="1316">
          <cell r="A1316" t="str">
            <v>В/к колбасы «Сочинка по-европейски с сочной грудинкой» Весовой фиброуз ТМ «Стародворье»</v>
          </cell>
          <cell r="B1316" t="str">
            <v>SU002941</v>
          </cell>
          <cell r="C1316" t="str">
            <v>P003387</v>
          </cell>
          <cell r="D1316">
            <v>4301031224</v>
          </cell>
          <cell r="E1316">
            <v>4680115882683</v>
          </cell>
        </row>
        <row r="1317">
          <cell r="A1317" t="str">
            <v>383 Колбаса Сочинка по-европейски с сочной грудиной ТМ Стародворье в оболочке фиброуз в ва  Поком</v>
          </cell>
          <cell r="B1317" t="str">
            <v>SU002941</v>
          </cell>
          <cell r="C1317" t="str">
            <v>P003387</v>
          </cell>
          <cell r="D1317">
            <v>4301031224</v>
          </cell>
          <cell r="E1317">
            <v>4680115882683</v>
          </cell>
        </row>
        <row r="1318">
          <cell r="A1318" t="str">
            <v>344  Колбаса Сочинка по-европейски с сочной грудинкой ТМ Стародворье, ВЕС ПОКОМ, кг</v>
          </cell>
          <cell r="B1318" t="str">
            <v>SU002941</v>
          </cell>
          <cell r="C1318" t="str">
            <v>P003387</v>
          </cell>
          <cell r="D1318">
            <v>4301031224</v>
          </cell>
          <cell r="E1318">
            <v>4680115882683</v>
          </cell>
        </row>
        <row r="1319">
          <cell r="A1319" t="str">
            <v>344 Колбаса Сочинка по-европейски с сочной грудинкой ТМ Стародворье, ВЕС ПОКОМ</v>
          </cell>
          <cell r="B1319" t="str">
            <v>SU002941</v>
          </cell>
          <cell r="C1319" t="str">
            <v>P003387</v>
          </cell>
          <cell r="D1319">
            <v>4301031224</v>
          </cell>
          <cell r="E1319">
            <v>4680115882683</v>
          </cell>
        </row>
        <row r="1320">
          <cell r="A1320" t="str">
            <v xml:space="preserve"> 344  Колбаса Сочинка по-европейски с сочной грудинкой ТМ Стародворье, ВЕС ПОКОМ</v>
          </cell>
          <cell r="B1320" t="str">
            <v>SU002941</v>
          </cell>
          <cell r="C1320" t="str">
            <v>P003387</v>
          </cell>
          <cell r="D1320">
            <v>4301031224</v>
          </cell>
          <cell r="E1320">
            <v>4680115882683</v>
          </cell>
        </row>
        <row r="1321">
          <cell r="A1321" t="str">
            <v>Колбаса Сочинка по-фински с сочным окроком ТМ Стародворье ВЕС ПОКОМ</v>
          </cell>
          <cell r="B1321" t="str">
            <v>SU002943</v>
          </cell>
          <cell r="C1321" t="str">
            <v>P003401</v>
          </cell>
          <cell r="D1321">
            <v>4301031230</v>
          </cell>
          <cell r="E1321">
            <v>4680115882690</v>
          </cell>
        </row>
        <row r="1322">
          <cell r="A1322" t="str">
            <v>Колбаса Сочинка по-фински с сочным окороком ТМ Стародворье в оболочке фиброуз в ва ПОКОМ, кг</v>
          </cell>
          <cell r="B1322" t="str">
            <v>SU002943</v>
          </cell>
          <cell r="C1322" t="str">
            <v>P003401</v>
          </cell>
          <cell r="D1322">
            <v>4301031230</v>
          </cell>
          <cell r="E1322">
            <v>4680115882690</v>
          </cell>
        </row>
        <row r="1323">
          <cell r="A1323" t="str">
            <v>Сочинка по-фински с сочным окороком в/к 0,9кг (Бордо), кг</v>
          </cell>
          <cell r="B1323" t="str">
            <v>SU002943</v>
          </cell>
          <cell r="C1323" t="str">
            <v>P003401</v>
          </cell>
          <cell r="D1323">
            <v>4301031230</v>
          </cell>
          <cell r="E1323">
            <v>4680115882690</v>
          </cell>
        </row>
        <row r="1324">
          <cell r="A1324" t="str">
            <v>Сочинка по-фински с сочным окороком в/к 0,9кг (Бордо), Кг</v>
          </cell>
          <cell r="B1324" t="str">
            <v>SU002943</v>
          </cell>
          <cell r="C1324" t="str">
            <v>P003401</v>
          </cell>
          <cell r="D1324">
            <v>4301031230</v>
          </cell>
          <cell r="E1324">
            <v>4680115882690</v>
          </cell>
        </row>
        <row r="1325">
          <cell r="A1325" t="str">
            <v>Сочинка по-фински с сочным окороком</v>
          </cell>
          <cell r="B1325" t="str">
            <v>SU002943</v>
          </cell>
          <cell r="C1325" t="str">
            <v>P003401</v>
          </cell>
          <cell r="D1325">
            <v>4301031230</v>
          </cell>
          <cell r="E1325">
            <v>4680115882690</v>
          </cell>
        </row>
        <row r="1326">
          <cell r="A1326" t="str">
            <v>В/к колбасы «Сочинка по-фински с сочным окороком» Весовой фиброуз ТМ «Стародворье»</v>
          </cell>
          <cell r="B1326" t="str">
            <v>SU002943</v>
          </cell>
          <cell r="C1326" t="str">
            <v>P003401</v>
          </cell>
          <cell r="D1326">
            <v>4301031230</v>
          </cell>
          <cell r="E1326">
            <v>4680115882690</v>
          </cell>
        </row>
        <row r="1327">
          <cell r="A1327" t="str">
            <v>384  Колбаса Сочинка по-фински с сочным окороком ТМ Стародворье в оболочке фиброуз в ва  Поком</v>
          </cell>
          <cell r="B1327" t="str">
            <v>SU002943</v>
          </cell>
          <cell r="C1327" t="str">
            <v>P003401</v>
          </cell>
          <cell r="D1327">
            <v>4301031230</v>
          </cell>
          <cell r="E1327">
            <v>4680115882690</v>
          </cell>
        </row>
        <row r="1328">
          <cell r="A1328" t="str">
            <v>345  Колбаса Сочинка по-фински с сочным окроком ТМ Стародворье ВЕС ПОКОМ, кг</v>
          </cell>
          <cell r="B1328" t="str">
            <v>SU002943</v>
          </cell>
          <cell r="C1328" t="str">
            <v>P003401</v>
          </cell>
          <cell r="D1328">
            <v>4301031230</v>
          </cell>
          <cell r="E1328">
            <v>4680115882690</v>
          </cell>
        </row>
        <row r="1329">
          <cell r="A1329" t="str">
            <v xml:space="preserve"> 345  Колбаса Сочинка по-фински с сочным окроком ТМ Стародворье ВЕС ПОКОМ</v>
          </cell>
          <cell r="B1329" t="str">
            <v>SU002943</v>
          </cell>
          <cell r="C1329" t="str">
            <v>P003401</v>
          </cell>
          <cell r="D1329">
            <v>4301031230</v>
          </cell>
          <cell r="E1329">
            <v>4680115882690</v>
          </cell>
        </row>
        <row r="1330">
          <cell r="A1330" t="str">
            <v>Колбаса Салями запеч Дугушка, оболочка вектор, ВЕС, ТМ Стародворье  ПОКОМ</v>
          </cell>
          <cell r="B1330" t="str">
            <v>SU002158</v>
          </cell>
          <cell r="C1330" t="str">
            <v>P003632</v>
          </cell>
          <cell r="D1330">
            <v>4301031248</v>
          </cell>
          <cell r="E1330">
            <v>4680115883093</v>
          </cell>
        </row>
        <row r="1331">
          <cell r="A1331" t="str">
            <v>ДУГУШКА Санями запечеченая ТМ Стародворье</v>
          </cell>
          <cell r="B1331" t="str">
            <v>SU002158</v>
          </cell>
          <cell r="C1331" t="str">
            <v>P003632</v>
          </cell>
          <cell r="D1331">
            <v>4301031248</v>
          </cell>
          <cell r="E1331">
            <v>4680115883093</v>
          </cell>
        </row>
        <row r="1332">
          <cell r="A1332" t="str">
            <v>ДУГУШКА Салями запечеченая ТМ Стародворье</v>
          </cell>
          <cell r="B1332" t="str">
            <v>SU002158</v>
          </cell>
          <cell r="C1332" t="str">
            <v>P003632</v>
          </cell>
          <cell r="D1332">
            <v>4301031248</v>
          </cell>
          <cell r="E1332">
            <v>4680115883093</v>
          </cell>
        </row>
        <row r="1333">
          <cell r="A1333" t="str">
            <v>ДУГУШКА Салями запечеченая ТМ Старадворье</v>
          </cell>
          <cell r="B1333" t="str">
            <v>SU002158</v>
          </cell>
          <cell r="C1333" t="str">
            <v>P003632</v>
          </cell>
          <cell r="D1333">
            <v>4301031248</v>
          </cell>
          <cell r="E1333">
            <v>4680115883093</v>
          </cell>
        </row>
        <row r="1334">
          <cell r="A1334" t="str">
            <v>К ДУГУШКА САЛЯМИ ЗАПЕЧЁННАЯ 0,850 СТАРОД, кг</v>
          </cell>
          <cell r="B1334" t="str">
            <v>SU002158</v>
          </cell>
          <cell r="C1334" t="str">
            <v>P003632</v>
          </cell>
          <cell r="D1334">
            <v>4301031248</v>
          </cell>
          <cell r="E1334">
            <v>4680115883093</v>
          </cell>
        </row>
        <row r="1335">
          <cell r="A1335" t="str">
            <v>239  Колбаса Салями запеч Дугушка, оболочка вектор, ВЕС, ТМ Стародворье  ПОКОМ, кг</v>
          </cell>
          <cell r="B1335" t="str">
            <v>SU002158</v>
          </cell>
          <cell r="C1335" t="str">
            <v>P003632</v>
          </cell>
          <cell r="D1335">
            <v>4301031248</v>
          </cell>
          <cell r="E1335">
            <v>4680115883093</v>
          </cell>
        </row>
        <row r="1336">
          <cell r="A1336" t="str">
            <v>Колбаса Салями запеченая ТМ Стародворье ТС Дугушка в оболочке вектор. Мясной продукт. Колбасное изделие варено-копченое охлажденное</v>
          </cell>
          <cell r="B1336" t="str">
            <v>SU002158</v>
          </cell>
          <cell r="C1336" t="str">
            <v>P003632</v>
          </cell>
          <cell r="D1336">
            <v>4301031248</v>
          </cell>
          <cell r="E1336">
            <v>4680115883093</v>
          </cell>
        </row>
        <row r="1337">
          <cell r="A1337" t="str">
            <v>В/к колбасы Салями Запеченая Дугушка Весовые Вектор Дугушка</v>
          </cell>
          <cell r="B1337" t="str">
            <v>SU002158</v>
          </cell>
          <cell r="C1337" t="str">
            <v>P003632</v>
          </cell>
          <cell r="D1337">
            <v>4301031248</v>
          </cell>
          <cell r="E1337">
            <v>4680115883093</v>
          </cell>
        </row>
        <row r="1338">
          <cell r="A1338" t="str">
            <v>Салями ЗАПЕЧЕННАЯ в/к в/у (Дугушка) , кг</v>
          </cell>
          <cell r="B1338" t="str">
            <v>SU002158</v>
          </cell>
          <cell r="C1338" t="str">
            <v>P003632</v>
          </cell>
          <cell r="D1338">
            <v>4301031248</v>
          </cell>
          <cell r="E1338">
            <v>4680115883093</v>
          </cell>
        </row>
        <row r="1339">
          <cell r="A1339" t="str">
            <v>Салями ЗАПЕЧЕННАЯ в/к в/у (Дугушка) , Кг</v>
          </cell>
          <cell r="B1339" t="str">
            <v>SU002158</v>
          </cell>
          <cell r="C1339" t="str">
            <v>P003632</v>
          </cell>
          <cell r="D1339">
            <v>4301031248</v>
          </cell>
          <cell r="E1339">
            <v>4680115883093</v>
          </cell>
        </row>
        <row r="1340">
          <cell r="A1340" t="str">
            <v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v>
          </cell>
          <cell r="B1340" t="str">
            <v>SU002158</v>
          </cell>
          <cell r="C1340" t="str">
            <v>P003632</v>
          </cell>
          <cell r="D1340">
            <v>4301031248</v>
          </cell>
          <cell r="E1340">
            <v>4680115883093</v>
          </cell>
        </row>
        <row r="1341">
          <cell r="A1341" t="str">
            <v>Салями Запеченая Дугушка в/к Стародворские колбасы</v>
          </cell>
          <cell r="B1341" t="str">
            <v>SU002158</v>
          </cell>
          <cell r="C1341" t="str">
            <v>P003632</v>
          </cell>
          <cell r="D1341">
            <v>4301031248</v>
          </cell>
          <cell r="E1341">
            <v>4680115883093</v>
          </cell>
        </row>
        <row r="1342">
          <cell r="A1342" t="str">
            <v>Салями Дугушка  в/к вес (Стародворье) 55 суток, кг</v>
          </cell>
          <cell r="B1342" t="str">
            <v>SU002158</v>
          </cell>
          <cell r="C1342" t="str">
            <v>P003632</v>
          </cell>
          <cell r="D1342">
            <v>4301031248</v>
          </cell>
          <cell r="E1342">
            <v>4680115883093</v>
          </cell>
        </row>
        <row r="1343">
          <cell r="A1343" t="str">
            <v xml:space="preserve"> 239  Колбаса Салями запеч Дугушка, оболочка вектор, ВЕС, ТМ Стародворье  ПОКОМ</v>
          </cell>
          <cell r="B1343" t="str">
            <v>SU002158</v>
          </cell>
          <cell r="C1343" t="str">
            <v>P003632</v>
          </cell>
          <cell r="D1343">
            <v>4301031248</v>
          </cell>
          <cell r="E1343">
            <v>4680115883093</v>
          </cell>
        </row>
        <row r="1344">
          <cell r="A1344" t="str">
            <v>242  Колбаса Сервелат ЗАПЕЧ.Дугушка ТМ Стародворье, вектор, в/к     ПОКОМ, кг</v>
          </cell>
          <cell r="B1344" t="str">
            <v>SU002151</v>
          </cell>
          <cell r="C1344" t="str">
            <v>P003634</v>
          </cell>
          <cell r="D1344">
            <v>4301031250</v>
          </cell>
          <cell r="E1344">
            <v>4680115883109</v>
          </cell>
        </row>
        <row r="1345">
          <cell r="A1345" t="str">
            <v>Колбаса Сервелат ЗАПЕЧ.Дугушка ТМ Стародворье, вектор, в/к     ПОКОМ</v>
          </cell>
          <cell r="B1345" t="str">
            <v>SU002151</v>
          </cell>
          <cell r="C1345" t="str">
            <v>P003634</v>
          </cell>
          <cell r="D1345">
            <v>4301031250</v>
          </cell>
          <cell r="E1345">
            <v>4680115883109</v>
          </cell>
        </row>
        <row r="1346">
          <cell r="A1346" t="str">
            <v>Сервелат ЗАПЕЧЕННЫЙ в/к в/у (Дугушка) , Кг</v>
          </cell>
          <cell r="B1346" t="str">
            <v>SU002151</v>
          </cell>
          <cell r="C1346" t="str">
            <v>P003634</v>
          </cell>
          <cell r="D1346">
            <v>4301031250</v>
          </cell>
          <cell r="E1346">
            <v>4680115883109</v>
          </cell>
        </row>
        <row r="1347">
          <cell r="A1347" t="str">
            <v>Сервелат Дугушка Запеченый  в/к вес (Стародворье) 55 суток, кг</v>
          </cell>
          <cell r="B1347" t="str">
            <v>SU002151</v>
          </cell>
          <cell r="C1347" t="str">
            <v>P003634</v>
          </cell>
          <cell r="D1347">
            <v>4301031250</v>
          </cell>
          <cell r="E1347">
            <v>4680115883109</v>
          </cell>
        </row>
        <row r="1348">
          <cell r="A1348" t="str">
            <v>ДУГУШКА Сервелат в!к Стародворские колбасы</v>
          </cell>
          <cell r="B1348" t="str">
            <v>SU002151</v>
          </cell>
          <cell r="C1348" t="str">
            <v>P003634</v>
          </cell>
          <cell r="D1348">
            <v>4301031250</v>
          </cell>
          <cell r="E1348">
            <v>4680115883109</v>
          </cell>
        </row>
        <row r="1349">
          <cell r="A1349" t="str">
            <v>ДУГУШКА Сервелат в/к Стародворские колбасы</v>
          </cell>
          <cell r="B1349" t="str">
            <v>SU002151</v>
          </cell>
          <cell r="C1349" t="str">
            <v>P003634</v>
          </cell>
          <cell r="D1349">
            <v>4301031250</v>
          </cell>
          <cell r="E1349">
            <v>4680115883109</v>
          </cell>
        </row>
        <row r="1350">
          <cell r="A1350" t="str">
            <v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v>
          </cell>
          <cell r="B1350" t="str">
            <v>SU002151</v>
          </cell>
          <cell r="C1350" t="str">
            <v>P003634</v>
          </cell>
          <cell r="D1350">
            <v>4301031250</v>
          </cell>
          <cell r="E1350">
            <v>4680115883109</v>
          </cell>
        </row>
        <row r="1351">
          <cell r="A1351" t="str">
            <v>Колбаса Сервелат ЗАПЕЧ.Дугушка ТМ Стародворье, вектор, в/к     ПОКОМ, кг</v>
          </cell>
          <cell r="B1351" t="str">
            <v>SU002151</v>
          </cell>
          <cell r="C1351" t="str">
            <v>P003634</v>
          </cell>
          <cell r="D1351">
            <v>4301031250</v>
          </cell>
          <cell r="E1351">
            <v>4680115883109</v>
          </cell>
        </row>
        <row r="1352">
          <cell r="A1352" t="str">
            <v>Сервелат запеченный Дугушка в/к Стародвор.колбасы</v>
          </cell>
          <cell r="B1352" t="str">
            <v>SU002151</v>
          </cell>
          <cell r="C1352" t="str">
            <v>P003634</v>
          </cell>
          <cell r="D1352">
            <v>4301031250</v>
          </cell>
          <cell r="E1352">
            <v>4680115883109</v>
          </cell>
        </row>
        <row r="1353">
          <cell r="A1353" t="str">
            <v>В/к колбасы Сервелат Запеченный Дугушка Вес Вектор Дугушка</v>
          </cell>
          <cell r="B1353" t="str">
            <v>SU002151</v>
          </cell>
          <cell r="C1353" t="str">
            <v>P003634</v>
          </cell>
          <cell r="D1353">
            <v>4301031250</v>
          </cell>
          <cell r="E1353">
            <v>4680115883109</v>
          </cell>
        </row>
        <row r="1354">
          <cell r="A1354" t="str">
            <v xml:space="preserve"> 242  Колбаса Сервелат ЗАПЕЧ.Дугушка ТМ Стародворье, вектор, в/к     ПОКОМ</v>
          </cell>
          <cell r="B1354" t="str">
            <v>SU002151</v>
          </cell>
          <cell r="C1354" t="str">
            <v>P003634</v>
          </cell>
          <cell r="D1354">
            <v>4301031250</v>
          </cell>
          <cell r="E1354">
            <v>4680115883109</v>
          </cell>
        </row>
        <row r="1355">
          <cell r="A1355" t="str">
            <v>236  Колбаса Рубленая ЗАПЕЧ. Дугушка ТМ Стародворье, вектор, в/к    ПОКОМ, кг</v>
          </cell>
          <cell r="B1355" t="str">
            <v>SU002150</v>
          </cell>
          <cell r="C1355" t="str">
            <v>P003636</v>
          </cell>
          <cell r="D1355">
            <v>4301031252</v>
          </cell>
          <cell r="E1355">
            <v>4680115883116</v>
          </cell>
        </row>
        <row r="1356">
          <cell r="A1356" t="str">
            <v>Колбаса Рубленая ЗАПЕЧ. Дугушка ТМ Стародворье, вектор, в/к    ПОКОМ</v>
          </cell>
          <cell r="B1356" t="str">
            <v>SU002150</v>
          </cell>
          <cell r="C1356" t="str">
            <v>P003636</v>
          </cell>
          <cell r="D1356">
            <v>4301031252</v>
          </cell>
          <cell r="E1356">
            <v>4680115883116</v>
          </cell>
        </row>
        <row r="1357">
          <cell r="A1357" t="str">
            <v>В/к колбасы Рубленая Запеченная Дугушка Весовые Вектор Дугушка</v>
          </cell>
          <cell r="B1357" t="str">
            <v>SU002150</v>
          </cell>
          <cell r="C1357" t="str">
            <v>P003636</v>
          </cell>
          <cell r="D1357">
            <v>4301031252</v>
          </cell>
          <cell r="E1357">
            <v>4680115883116</v>
          </cell>
        </row>
        <row r="1358">
          <cell r="A1358" t="str">
            <v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v>
          </cell>
          <cell r="B1358" t="str">
            <v>SU002150</v>
          </cell>
          <cell r="C1358" t="str">
            <v>P003636</v>
          </cell>
          <cell r="D1358">
            <v>4301031252</v>
          </cell>
          <cell r="E1358">
            <v>4680115883116</v>
          </cell>
        </row>
        <row r="1359">
          <cell r="A1359" t="str">
            <v>ДУГУШКА Рубленая п!к Стародворские колбасы</v>
          </cell>
          <cell r="B1359" t="str">
            <v>SU002150</v>
          </cell>
          <cell r="C1359" t="str">
            <v>P003636</v>
          </cell>
          <cell r="D1359">
            <v>4301031252</v>
          </cell>
          <cell r="E1359">
            <v>4680115883116</v>
          </cell>
        </row>
        <row r="1360">
          <cell r="A1360" t="str">
            <v>ДУГУШКА Рубленая п/к Стародворские колбасы</v>
          </cell>
          <cell r="B1360" t="str">
            <v>SU002150</v>
          </cell>
          <cell r="C1360" t="str">
            <v>P003636</v>
          </cell>
          <cell r="D1360">
            <v>4301031252</v>
          </cell>
          <cell r="E1360">
            <v>4680115883116</v>
          </cell>
        </row>
        <row r="1361">
          <cell r="A1361" t="str">
            <v>СТ Рубленая Запеченная Дугушка Стародворье</v>
          </cell>
          <cell r="B1361" t="str">
            <v>SU002150</v>
          </cell>
          <cell r="C1361" t="str">
            <v>P003636</v>
          </cell>
          <cell r="D1361">
            <v>4301031252</v>
          </cell>
          <cell r="E1361">
            <v>4680115883116</v>
          </cell>
        </row>
        <row r="1362">
          <cell r="A1362" t="str">
            <v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v>
          </cell>
          <cell r="B1362" t="str">
            <v>SU002150</v>
          </cell>
          <cell r="C1362" t="str">
            <v>P003636</v>
          </cell>
          <cell r="D1362">
            <v>4301031252</v>
          </cell>
          <cell r="E1362">
            <v>4680115883116</v>
          </cell>
        </row>
        <row r="1363">
          <cell r="A1363" t="str">
            <v>Рубленая ЗАПЕЧЕННАЯ в/у (Дугушка) , кг</v>
          </cell>
          <cell r="B1363" t="str">
            <v>SU002150</v>
          </cell>
          <cell r="C1363" t="str">
            <v>P003636</v>
          </cell>
          <cell r="D1363">
            <v>4301031252</v>
          </cell>
          <cell r="E1363">
            <v>4680115883116</v>
          </cell>
        </row>
        <row r="1364">
          <cell r="A1364" t="str">
            <v>Рубленая ЗАПЕЧЕННАЯ в/у (Дугушка) , Кг</v>
          </cell>
          <cell r="B1364" t="str">
            <v>SU002150</v>
          </cell>
          <cell r="C1364" t="str">
            <v>P003636</v>
          </cell>
          <cell r="D1364">
            <v>4301031252</v>
          </cell>
          <cell r="E1364">
            <v>4680115883116</v>
          </cell>
        </row>
        <row r="1365">
          <cell r="A1365" t="str">
            <v>Рубл Дугушка   вес (Стародворье) 55 суток, кг</v>
          </cell>
          <cell r="B1365" t="str">
            <v>SU002150</v>
          </cell>
          <cell r="C1365" t="str">
            <v>P003636</v>
          </cell>
          <cell r="D1365">
            <v>4301031252</v>
          </cell>
          <cell r="E1365">
            <v>4680115883116</v>
          </cell>
        </row>
        <row r="1366">
          <cell r="A1366" t="str">
            <v>Рубленая запечен.Дугушка п/к Стародворские колбасы</v>
          </cell>
          <cell r="B1366" t="str">
            <v>SU002150</v>
          </cell>
          <cell r="C1366" t="str">
            <v>P003636</v>
          </cell>
          <cell r="D1366">
            <v>4301031252</v>
          </cell>
          <cell r="E1366">
            <v>4680115883116</v>
          </cell>
        </row>
        <row r="1367">
          <cell r="A1367" t="str">
            <v xml:space="preserve"> 236  Колбаса Рубленая ЗАПЕЧ. Дугушка ТМ Стародворье, вектор, в/к    ПОКОМ</v>
          </cell>
          <cell r="B1367" t="str">
            <v>SU002150</v>
          </cell>
          <cell r="C1367" t="str">
            <v>P003636</v>
          </cell>
          <cell r="D1367">
            <v>4301031252</v>
          </cell>
          <cell r="E1367">
            <v>4680115883116</v>
          </cell>
        </row>
        <row r="1368">
          <cell r="A1368" t="str">
            <v>361 Колбаса Салями Филейбургская зернистая ТМ Баварушка в оболочке  в вак 0.28кг ПОКОМ</v>
          </cell>
          <cell r="B1368" t="str">
            <v>SU003083</v>
          </cell>
          <cell r="C1368" t="str">
            <v>P003646</v>
          </cell>
          <cell r="D1368">
            <v>4301031257</v>
          </cell>
          <cell r="E1368">
            <v>4680115883147</v>
          </cell>
        </row>
        <row r="1369">
          <cell r="A1369" t="str">
            <v>В/к колбасы "Салями Филейбургская зернистая" срез Фикс.вес 0,28 фиброуз ТМ "Баварушка"</v>
          </cell>
          <cell r="B1369" t="str">
            <v>SU003083</v>
          </cell>
          <cell r="C1369" t="str">
            <v>P003646</v>
          </cell>
          <cell r="D1369">
            <v>4301031257</v>
          </cell>
          <cell r="E1369">
            <v>4680115883147</v>
          </cell>
        </row>
        <row r="1370">
          <cell r="A1370" t="str">
            <v>364 Колбаса Сервелат Филейбургский с копченой грудинкой ТМ Баварушка  в/у 0,28 кг  ПОКОМ</v>
          </cell>
          <cell r="B1370" t="str">
            <v>SU003080</v>
          </cell>
          <cell r="C1370" t="str">
            <v>P003647</v>
          </cell>
          <cell r="D1370">
            <v>4301031258</v>
          </cell>
          <cell r="E1370">
            <v>4680115883161</v>
          </cell>
        </row>
        <row r="1371">
          <cell r="A1371" t="str">
            <v>В/к колбасы "Сервелат Филейбургский с копченой грудинкой" срез Филейбургская Фикс.вес 0,28 фиброуз ТМ "Баварушка"</v>
          </cell>
          <cell r="B1371" t="str">
            <v>SU003080</v>
          </cell>
          <cell r="C1371" t="str">
            <v>P003647</v>
          </cell>
          <cell r="D1371">
            <v>4301031258</v>
          </cell>
          <cell r="E1371">
            <v>4680115883161</v>
          </cell>
        </row>
        <row r="1372">
          <cell r="A1372" t="str">
            <v>Колбаса Русская по-стародворски, 0,5 кг.  ПОКОМ</v>
          </cell>
          <cell r="B1372" t="str">
            <v xml:space="preserve">НЕТ </v>
          </cell>
          <cell r="C1372" t="str">
            <v xml:space="preserve">НЕТ </v>
          </cell>
          <cell r="D1372" t="str">
            <v xml:space="preserve">НЕТ </v>
          </cell>
          <cell r="E1372" t="str">
            <v xml:space="preserve">НЕТ </v>
          </cell>
        </row>
        <row r="1373">
          <cell r="A1373" t="str">
            <v>Колбаса Русская стародворская, амифлекс 0,5 кг, ТМ Стародворье</v>
          </cell>
          <cell r="B1373" t="str">
            <v xml:space="preserve">НЕТ </v>
          </cell>
          <cell r="C1373" t="str">
            <v xml:space="preserve">НЕТ </v>
          </cell>
          <cell r="D1373" t="str">
            <v xml:space="preserve">НЕТ </v>
          </cell>
          <cell r="E1373" t="str">
            <v xml:space="preserve">НЕТ </v>
          </cell>
        </row>
        <row r="1374">
          <cell r="A1374" t="str">
            <v>Сосиски Венские, Вязанка ВЕС. ПОКОМ</v>
          </cell>
          <cell r="B1374" t="str">
            <v xml:space="preserve">НЕТ </v>
          </cell>
          <cell r="C1374" t="str">
            <v xml:space="preserve">НЕТ </v>
          </cell>
          <cell r="D1374" t="str">
            <v xml:space="preserve">НЕТ </v>
          </cell>
          <cell r="E1374" t="str">
            <v xml:space="preserve">НЕТ </v>
          </cell>
        </row>
        <row r="1375">
          <cell r="A1375" t="str">
            <v>236  Колбаса Рубленая ЗАПЕЧ. Дугушка ТМ Стародворье, вектор, в/к   ПОКОМ, кг</v>
          </cell>
          <cell r="B1375" t="str">
            <v>SU002150</v>
          </cell>
          <cell r="C1375" t="str">
            <v>P003249</v>
          </cell>
          <cell r="D1375">
            <v>4301031198</v>
          </cell>
          <cell r="E1375">
            <v>4607091383348</v>
          </cell>
        </row>
        <row r="1376">
          <cell r="A1376" t="str">
            <v>с/к колбасы «Балыкбургская с мраморным балыком и нотками кориандра» ф/в 0,03 нарезка ТМ «Баварушка»</v>
          </cell>
          <cell r="B1376" t="str">
            <v>SU003059</v>
          </cell>
          <cell r="C1376" t="str">
            <v>P003623</v>
          </cell>
          <cell r="D1376">
            <v>4301032044</v>
          </cell>
          <cell r="E1376">
            <v>4680115883000</v>
          </cell>
        </row>
        <row r="1377">
          <cell r="A1377" t="str">
            <v>367 Колбаса Балыкбургская с мраморным балыком и кориандра. 0,03кг нарезка ТМ Баварушка  ПОКОМ</v>
          </cell>
          <cell r="B1377" t="str">
            <v>SU003059</v>
          </cell>
          <cell r="C1377" t="str">
            <v>P003623</v>
          </cell>
          <cell r="D1377">
            <v>4301032044</v>
          </cell>
          <cell r="E1377">
            <v>4680115883000</v>
          </cell>
        </row>
        <row r="1378">
          <cell r="A1378" t="str">
            <v>366 Колбаса Филейбургская зернистая 0,03 кг с/к нарезка. ТМ Баварушка  ПОКОМ</v>
          </cell>
          <cell r="B1378" t="str">
            <v>SU003058</v>
          </cell>
          <cell r="C1378" t="str">
            <v>P003620</v>
          </cell>
          <cell r="D1378">
            <v>4301032042</v>
          </cell>
          <cell r="E1378">
            <v>4680115883017</v>
          </cell>
        </row>
        <row r="1379">
          <cell r="A1379" t="str">
            <v>439 Колбаса Баварушка 130г Балыкбургская с мраморным балыком с/в  Поком</v>
          </cell>
          <cell r="B1379" t="str">
            <v>SU003056</v>
          </cell>
          <cell r="C1379" t="str">
            <v>P003622</v>
          </cell>
          <cell r="D1379">
            <v>4301170008</v>
          </cell>
          <cell r="E1379">
            <v>4680115882980</v>
          </cell>
        </row>
        <row r="1380">
          <cell r="A1380" t="str">
            <v>368 Колбаса Балыкбургская с мраморным балыком 0,13 кг. ТМ Баварушка  ПОКОМ</v>
          </cell>
          <cell r="B1380" t="str">
            <v>SU003056</v>
          </cell>
          <cell r="C1380" t="str">
            <v>P003622</v>
          </cell>
          <cell r="D1380">
            <v>4301170008</v>
          </cell>
          <cell r="E1380">
            <v>4680115882980</v>
          </cell>
        </row>
        <row r="1381">
          <cell r="A1381" t="str">
            <v>373 Колбаса вареная Сочинка ТМ Стародворье ВЕС ПОКОМ</v>
          </cell>
          <cell r="B1381" t="str">
            <v>SU002824</v>
          </cell>
          <cell r="C1381" t="str">
            <v>P003231</v>
          </cell>
          <cell r="D1381">
            <v>4301011450</v>
          </cell>
          <cell r="E1381">
            <v>4680115881402</v>
          </cell>
        </row>
        <row r="1382">
          <cell r="A1382" t="str">
            <v>372  Ветчина Сочинка ТМ Стародворье. ВЕС ПОКОМ</v>
          </cell>
          <cell r="B1382" t="str">
            <v>SU003068</v>
          </cell>
          <cell r="C1382" t="str">
            <v>P003611</v>
          </cell>
          <cell r="D1382">
            <v>4301020262</v>
          </cell>
          <cell r="E1382">
            <v>4680115882935</v>
          </cell>
        </row>
        <row r="1383">
          <cell r="A1383" t="str">
            <v>с/в колбасы «Филейбургская с филе сочного окорока» ф/в 0,13 н/о ТМ «Баварушка»</v>
          </cell>
          <cell r="B1383" t="str">
            <v>SU003060</v>
          </cell>
          <cell r="C1383" t="str">
            <v>P003624</v>
          </cell>
          <cell r="D1383">
            <v>4301170009</v>
          </cell>
          <cell r="E1383">
            <v>4680115882997</v>
          </cell>
        </row>
        <row r="1384">
          <cell r="A1384" t="str">
            <v>380  Колбаса Филейбургская с филе сочного окорока 0,13кг с/в ТМ Баварушка  ПОКОМ</v>
          </cell>
          <cell r="B1384" t="str">
            <v>SU003060</v>
          </cell>
          <cell r="C1384" t="str">
            <v>P003624</v>
          </cell>
          <cell r="D1384">
            <v>4301170009</v>
          </cell>
          <cell r="E1384">
            <v>4680115882997</v>
          </cell>
        </row>
        <row r="1385">
          <cell r="A1385" t="str">
            <v>392 Вареные колбасы «Докторская ГОСТ» Фикс.вес 0,6 Вектор ТМ «Дугушка»  Поком</v>
          </cell>
          <cell r="B1385" t="str">
            <v>SU002632</v>
          </cell>
          <cell r="C1385" t="str">
            <v>P004043</v>
          </cell>
          <cell r="D1385">
            <v>4301011778</v>
          </cell>
          <cell r="E1385">
            <v>4680115880603</v>
          </cell>
        </row>
        <row r="1386">
          <cell r="A1386" t="str">
            <v>Вареные колбасы «Докторская ГОСТ» Фикс.вес 0,6 Вектор ТМ «Дугушка»</v>
          </cell>
          <cell r="B1386" t="str">
            <v>SU002632</v>
          </cell>
          <cell r="C1386" t="str">
            <v>P004043</v>
          </cell>
          <cell r="D1386">
            <v>4301011778</v>
          </cell>
          <cell r="E1386">
            <v>4680115880603</v>
          </cell>
        </row>
        <row r="1387">
          <cell r="A1387" t="str">
            <v xml:space="preserve"> 376  Колбаса Докторская Дугушка 0,6кг ГОСТ ТМ Стародворье  ПОКОМ</v>
          </cell>
          <cell r="B1387" t="str">
            <v>SU002632</v>
          </cell>
          <cell r="C1387" t="str">
            <v>P004043</v>
          </cell>
          <cell r="D1387">
            <v>4301011778</v>
          </cell>
          <cell r="E1387">
            <v>4680115880603</v>
          </cell>
        </row>
        <row r="1388">
          <cell r="A1388" t="str">
            <v>377  Колбаса Молочная Дугушка 0,6кг ТМ Стародворье  ПОКОМ</v>
          </cell>
          <cell r="B1388" t="str">
            <v>SU002631</v>
          </cell>
          <cell r="C1388" t="str">
            <v>P004048</v>
          </cell>
          <cell r="D1388">
            <v>4301011784</v>
          </cell>
          <cell r="E1388">
            <v>4607091389982</v>
          </cell>
        </row>
        <row r="1389">
          <cell r="A1389" t="str">
            <v>381 Колбаса Филейбургская с ароматными пряностями 0,03 кг с/в ТМ Баварушка  ПОКОМ</v>
          </cell>
          <cell r="B1389" t="str">
            <v>SU003061</v>
          </cell>
          <cell r="C1389" t="str">
            <v>P003621</v>
          </cell>
          <cell r="D1389">
            <v>4301032043</v>
          </cell>
          <cell r="E1389">
            <v>4680115883031</v>
          </cell>
        </row>
        <row r="1390">
          <cell r="A1390" t="str">
            <v>380 Колбаски Балыкбургские с сыром ТМ Баварушка вес  Поком</v>
          </cell>
          <cell r="B1390" t="str">
            <v>SU003071</v>
          </cell>
          <cell r="C1390" t="str">
            <v>P003612</v>
          </cell>
          <cell r="D1390">
            <v>4301031247</v>
          </cell>
          <cell r="E1390">
            <v>4680115883048</v>
          </cell>
        </row>
        <row r="1391">
          <cell r="A1391" t="str">
            <v>354  Колбаса Рубленая запеченная ТМ Стародворье,ТС Дугушка  0,6 кг ПОКОМ</v>
          </cell>
          <cell r="B1391" t="str">
            <v>SU002916</v>
          </cell>
          <cell r="C1391" t="str">
            <v>P003633</v>
          </cell>
          <cell r="D1391">
            <v>4301031249</v>
          </cell>
          <cell r="E1391">
            <v>4680115882072</v>
          </cell>
        </row>
        <row r="1392">
          <cell r="A1392" t="str">
            <v>В/к колбасы «Рубленая Запеченная» Фикс.вес 0,6 Вектор ТМ «Дугушка»</v>
          </cell>
          <cell r="B1392" t="str">
            <v>SU002916</v>
          </cell>
          <cell r="C1392" t="str">
            <v>P003633</v>
          </cell>
          <cell r="D1392">
            <v>4301031249</v>
          </cell>
          <cell r="E1392">
            <v>4680115882072</v>
          </cell>
        </row>
        <row r="1393">
          <cell r="A1393" t="str">
            <v>387  Колбаса вареная Мусульманская Халяль ТМ Вязанка, 0,4 кг ПОКОМ</v>
          </cell>
          <cell r="B1393" t="str">
            <v>SU002983</v>
          </cell>
          <cell r="C1393" t="str">
            <v>P003437</v>
          </cell>
          <cell r="D1393">
            <v>4301011562</v>
          </cell>
          <cell r="E1393">
            <v>4680115882577</v>
          </cell>
        </row>
        <row r="1394">
          <cell r="A1394" t="str">
            <v>389 Колбаса вареная Мусульманская Халяль ТМ Вязанка Халяль оболочка вектор 0,4 кг АК.  Поком</v>
          </cell>
          <cell r="B1394" t="str">
            <v>SU002983</v>
          </cell>
          <cell r="C1394" t="str">
            <v>P003437</v>
          </cell>
          <cell r="D1394">
            <v>4301011562</v>
          </cell>
          <cell r="E1394">
            <v>4680115882577</v>
          </cell>
        </row>
        <row r="1395">
          <cell r="A1395" t="str">
            <v>Колбаса вареная Мусульманская Халяль ТМ Вязанка, 0,4 кг ПОКОМ</v>
          </cell>
          <cell r="B1395" t="str">
            <v>SU002983</v>
          </cell>
          <cell r="C1395" t="str">
            <v>P003437</v>
          </cell>
          <cell r="D1395">
            <v>4301011562</v>
          </cell>
          <cell r="E1395">
            <v>4680115882577</v>
          </cell>
        </row>
        <row r="1396">
          <cell r="A1396" t="str">
            <v>Колбаса вареная Мусульманская ТМ Вязанка Халяль вектор ф/в 0,4 кг Казахстан АК</v>
          </cell>
          <cell r="B1396" t="str">
            <v>SU002983</v>
          </cell>
          <cell r="C1396" t="str">
            <v>P003437</v>
          </cell>
          <cell r="D1396">
            <v>4301011562</v>
          </cell>
          <cell r="E1396">
            <v>4680115882577</v>
          </cell>
        </row>
        <row r="1397">
          <cell r="A1397" t="str">
            <v>Колбаса вареная Мусульманская ТМ Вязанка Халяль вектор ф\в 0,4 кг Казахстан АК</v>
          </cell>
          <cell r="B1397" t="str">
            <v>SU002983</v>
          </cell>
          <cell r="C1397" t="str">
            <v>P003437</v>
          </cell>
          <cell r="D1397">
            <v>4301011562</v>
          </cell>
          <cell r="E1397">
            <v>4680115882577</v>
          </cell>
        </row>
        <row r="1398">
          <cell r="A1398" t="str">
            <v>Колбаса вареная Мусульманская халяль 0,4 кг (СТМ Вязанка) К7 Стародворские колбаы</v>
          </cell>
          <cell r="B1398" t="str">
            <v>SU002983</v>
          </cell>
          <cell r="C1398" t="str">
            <v>P003437</v>
          </cell>
          <cell r="D1398">
            <v>4301011562</v>
          </cell>
          <cell r="E1398">
            <v>4680115882577</v>
          </cell>
        </row>
        <row r="1399">
          <cell r="A1399" t="str">
            <v>Колбаса вареная Мусульманская халяль 0,4 кг (СТМ Вязанка) К7 Стародворские колбасы</v>
          </cell>
          <cell r="B1399" t="str">
            <v>SU002983</v>
          </cell>
          <cell r="C1399" t="str">
            <v>P003437</v>
          </cell>
          <cell r="D1399">
            <v>4301011562</v>
          </cell>
          <cell r="E1399">
            <v>4680115882577</v>
          </cell>
        </row>
        <row r="1400">
          <cell r="A1400" t="str">
            <v>Колбаса вареная Мусульманская хапяль 0,4 кг (СТМ Вязанка) К Стародворские колбаы</v>
          </cell>
          <cell r="B1400" t="str">
            <v>SU002983</v>
          </cell>
          <cell r="C1400" t="str">
            <v>P003437</v>
          </cell>
          <cell r="D1400">
            <v>4301011562</v>
          </cell>
          <cell r="E1400">
            <v>4680115882577</v>
          </cell>
        </row>
        <row r="1401">
          <cell r="A1401" t="str">
            <v>Колбаса вареная Мусульманская халяль 0,4 кг (СТМ Вязанка) К Стародворские колбаы</v>
          </cell>
          <cell r="B1401" t="str">
            <v>SU002983</v>
          </cell>
          <cell r="C1401" t="str">
            <v>P003437</v>
          </cell>
          <cell r="D1401">
            <v>4301011562</v>
          </cell>
          <cell r="E1401">
            <v>4680115882577</v>
          </cell>
        </row>
        <row r="1402">
          <cell r="A1402" t="str">
            <v>Колбаса вареная Мусульманская халяль 0,4 кг (СТМ Вязанка) К2 Стародворские кол6аы</v>
          </cell>
          <cell r="B1402" t="str">
            <v>SU002983</v>
          </cell>
          <cell r="C1402" t="str">
            <v>P003437</v>
          </cell>
          <cell r="D1402">
            <v>4301011562</v>
          </cell>
          <cell r="E1402">
            <v>4680115882577</v>
          </cell>
        </row>
        <row r="1403">
          <cell r="A1403" t="str">
            <v>Колбаса вареная Мусульманская халяль 0,4 кг (СТМ Вязанка) К Стародворские колбасы</v>
          </cell>
          <cell r="B1403" t="str">
            <v>SU002983</v>
          </cell>
          <cell r="C1403" t="str">
            <v>P003437</v>
          </cell>
          <cell r="D1403">
            <v>4301011562</v>
          </cell>
          <cell r="E1403">
            <v>4680115882577</v>
          </cell>
        </row>
        <row r="1404">
          <cell r="A1404" t="str">
            <v>Колбаса вареная Мусульманская халяль 0,4 кг (СТМ Вязанка) К2 Стародворские колбам</v>
          </cell>
          <cell r="B1404" t="str">
            <v>SU002983</v>
          </cell>
          <cell r="C1404" t="str">
            <v>P003437</v>
          </cell>
          <cell r="D1404">
            <v>4301011562</v>
          </cell>
          <cell r="E1404">
            <v>4680115882577</v>
          </cell>
        </row>
        <row r="1405">
          <cell r="A1405" t="str">
            <v>Колбаса вареная Мусульманская халяль (СТМ Вязанка) КZ Стародворские колбам 0,4 кг</v>
          </cell>
          <cell r="B1405" t="str">
            <v>SU002983</v>
          </cell>
          <cell r="C1405" t="str">
            <v>P003437</v>
          </cell>
          <cell r="D1405">
            <v>4301011562</v>
          </cell>
          <cell r="E1405">
            <v>4680115882577</v>
          </cell>
        </row>
        <row r="1406">
          <cell r="A1406" t="str">
            <v>колбаса вареная Мусульманская халяль Вязанка 0,4 кг</v>
          </cell>
          <cell r="B1406" t="str">
            <v>SU002983</v>
          </cell>
          <cell r="C1406" t="str">
            <v>P003437</v>
          </cell>
          <cell r="D1406">
            <v>4301011562</v>
          </cell>
          <cell r="E1406">
            <v>4680115882577</v>
          </cell>
        </row>
        <row r="1407">
          <cell r="A1407" t="str">
            <v>сосиски Восточные халяль Вязанка  0,33 кг</v>
          </cell>
          <cell r="B1407" t="str">
            <v>SU002984</v>
          </cell>
          <cell r="C1407" t="str">
            <v>P003438</v>
          </cell>
          <cell r="D1407">
            <v>4301051476</v>
          </cell>
          <cell r="E1407">
            <v>4680115882584</v>
          </cell>
        </row>
        <row r="1408">
          <cell r="A1408" t="str">
            <v>Сосиски Восточные халяль ТМ Вязанка полиамид в/у ф/в 0,33 кг Казахстан АК</v>
          </cell>
          <cell r="B1408" t="str">
            <v>SU002984</v>
          </cell>
          <cell r="C1408" t="str">
            <v>P003438</v>
          </cell>
          <cell r="D1408">
            <v>4301051476</v>
          </cell>
          <cell r="E1408">
            <v>4680115882584</v>
          </cell>
        </row>
        <row r="1409">
          <cell r="A1409" t="str">
            <v>390 Сосиски Восточные Халяль ТМ Вязанка в оболочке полиамид в вакуумной упаковке 0,33 кг  Поком</v>
          </cell>
          <cell r="B1409" t="str">
            <v>SU002984</v>
          </cell>
          <cell r="C1409" t="str">
            <v>P003438</v>
          </cell>
          <cell r="D1409">
            <v>4301051476</v>
          </cell>
          <cell r="E1409">
            <v>4680115882584</v>
          </cell>
        </row>
        <row r="1410">
          <cell r="A1410" t="str">
            <v>Сосиски Восточные Халяль ТМ Вязанка 0,33 кг АК. ПОКОМ</v>
          </cell>
          <cell r="B1410" t="str">
            <v>SU002984</v>
          </cell>
          <cell r="C1410" t="str">
            <v>P003438</v>
          </cell>
          <cell r="D1410">
            <v>4301051476</v>
          </cell>
          <cell r="E1410">
            <v>4680115882584</v>
          </cell>
        </row>
        <row r="1411">
          <cell r="A1411" t="str">
            <v>388  Сосиски Восточные Халяль ТМ Вязанка 0,33 кг АК. ПОКОМ</v>
          </cell>
          <cell r="B1411" t="str">
            <v>SU002984</v>
          </cell>
          <cell r="C1411" t="str">
            <v>P003438</v>
          </cell>
          <cell r="D1411">
            <v>4301051476</v>
          </cell>
          <cell r="E1411">
            <v>4680115882584</v>
          </cell>
        </row>
        <row r="1412">
          <cell r="A1412" t="str">
            <v>394 Колбаса полукопченая Аль-Ислами халяль ТМ Вязанка оболочка фиброуз в в/у 0,35 кг  ПОКОМ</v>
          </cell>
          <cell r="B1412" t="str">
            <v>SU002985</v>
          </cell>
          <cell r="C1412" t="str">
            <v>P003439</v>
          </cell>
          <cell r="D1412">
            <v>4301031234</v>
          </cell>
          <cell r="E1412">
            <v>4680115883444</v>
          </cell>
        </row>
        <row r="1413">
          <cell r="A1413" t="str">
            <v>П\к колбасы «Аль-Ислами Халяль» ф\в 0,35кг ТМ Вязанка</v>
          </cell>
          <cell r="B1413" t="str">
            <v>SU002985</v>
          </cell>
          <cell r="C1413" t="str">
            <v>P003439</v>
          </cell>
          <cell r="D1413">
            <v>4301031234</v>
          </cell>
          <cell r="E1413">
            <v>4680115883444</v>
          </cell>
        </row>
        <row r="1414">
          <cell r="A1414" t="str">
            <v>Колбаса п/к Аль-Ислами халяль вак/уп 0,35 кг (СТМ Вязанка) К</v>
          </cell>
          <cell r="B1414" t="str">
            <v>SU002985</v>
          </cell>
          <cell r="C1414" t="str">
            <v>P003439</v>
          </cell>
          <cell r="D1414">
            <v>4301031234</v>
          </cell>
          <cell r="E1414">
            <v>4680115883444</v>
          </cell>
        </row>
        <row r="1415">
          <cell r="A1415" t="str">
            <v>Колбаса п/к Аль-Ислами халяль вак/уп 0,35 кг (СТМ  Вязанка) К</v>
          </cell>
          <cell r="B1415" t="str">
            <v>SU002985</v>
          </cell>
          <cell r="C1415" t="str">
            <v>P003439</v>
          </cell>
          <cell r="D1415">
            <v>4301031234</v>
          </cell>
          <cell r="E1415">
            <v>4680115883444</v>
          </cell>
        </row>
        <row r="1416">
          <cell r="A1416" t="str">
            <v>Колбаса п/к Аль-Исламы халяль вак1уп 0,35 кг (СТМ Вязанка) К</v>
          </cell>
          <cell r="B1416" t="str">
            <v>SU002985</v>
          </cell>
          <cell r="C1416" t="str">
            <v>P003439</v>
          </cell>
          <cell r="D1416">
            <v>4301031234</v>
          </cell>
          <cell r="E1416">
            <v>4680115883444</v>
          </cell>
        </row>
        <row r="1417">
          <cell r="A1417" t="str">
            <v>Колбаса полукопченая Аль-Ислами ТМ Вязанка Халяль фиброуз в/у ф/в 0,35 кг Казахстан АК</v>
          </cell>
          <cell r="B1417" t="str">
            <v>SU002985</v>
          </cell>
          <cell r="C1417" t="str">
            <v>P003439</v>
          </cell>
          <cell r="D1417">
            <v>4301031234</v>
          </cell>
          <cell r="E1417">
            <v>4680115883444</v>
          </cell>
        </row>
        <row r="1418">
          <cell r="A1418" t="str">
            <v>405 Ветчины пастеризованная «Нежная с филе» Фикс.вес 0,4 п/а ТМ «Особый рецепт»  Поком</v>
          </cell>
          <cell r="B1418" t="str">
            <v>SU002788</v>
          </cell>
          <cell r="C1418" t="str">
            <v>P003190</v>
          </cell>
          <cell r="D1418">
            <v>4301020254</v>
          </cell>
          <cell r="E1418">
            <v>4680115881914</v>
          </cell>
        </row>
        <row r="1419">
          <cell r="A1419" t="str">
            <v>352  Ветчина Нежная с нежным филе 0,4 кг ТМ Особый рецепт  ПОКОМ</v>
          </cell>
          <cell r="B1419" t="str">
            <v>SU002788</v>
          </cell>
          <cell r="C1419" t="str">
            <v>P003190</v>
          </cell>
          <cell r="D1419">
            <v>4301020254</v>
          </cell>
          <cell r="E1419">
            <v>4680115881914</v>
          </cell>
        </row>
        <row r="1420">
          <cell r="A1420" t="str">
            <v>389  Колбаса Сервелат Филейбургский с ароматными пряностями. Баварушка ТМ 0,28 кг срез ПОКОМ</v>
          </cell>
          <cell r="B1420" t="str">
            <v>SU003079</v>
          </cell>
          <cell r="C1420" t="str">
            <v>P003643</v>
          </cell>
          <cell r="D1420">
            <v>4301031254</v>
          </cell>
          <cell r="E1420">
            <v>4680115883154</v>
          </cell>
        </row>
        <row r="1421">
          <cell r="A1421" t="str">
            <v>390  Колбаса Сервелат Филейбургский с филе сочного окорока ТМ Баварушка 0,28 кг срез ПОКОМ</v>
          </cell>
          <cell r="B1421" t="str">
            <v>SU003081</v>
          </cell>
          <cell r="C1421" t="str">
            <v>P003645</v>
          </cell>
          <cell r="D1421">
            <v>4301031256</v>
          </cell>
          <cell r="E1421">
            <v>4680115883178</v>
          </cell>
        </row>
        <row r="1422">
          <cell r="A1422" t="str">
            <v>213  Колбаса в/к Сервелат Рижский, ВЕС.,ТМ КОЛБАСНЫЙ СТАНДАРТ ПОКОМ.</v>
          </cell>
          <cell r="B1422" t="str">
            <v>SU002809</v>
          </cell>
          <cell r="C1422" t="str">
            <v>P003586</v>
          </cell>
          <cell r="D1422">
            <v>4301031244</v>
          </cell>
          <cell r="E1422">
            <v>4640242180595</v>
          </cell>
        </row>
        <row r="1423">
          <cell r="A1423" t="str">
            <v>213  Колбаса в/к Сервелат Рижский, ВЕС.,ТМ КОЛБАСНЫЙ СТАНДАРТ ПОКОМ</v>
          </cell>
          <cell r="B1423" t="str">
            <v>SU002809</v>
          </cell>
          <cell r="C1423" t="str">
            <v>P003586</v>
          </cell>
          <cell r="D1423">
            <v>4301031244</v>
          </cell>
          <cell r="E1423">
            <v>4640242180595</v>
          </cell>
        </row>
        <row r="1424">
          <cell r="A1424" t="str">
            <v>Колбаса в/к Сервелат Рижский, ВЕС.,ТМ КОЛБАСНЫЙ СТАНДАРТ ПОКОМ, кг</v>
          </cell>
          <cell r="B1424" t="str">
            <v>SU002809</v>
          </cell>
          <cell r="C1424" t="str">
            <v>P003586</v>
          </cell>
          <cell r="D1424">
            <v>4301031244</v>
          </cell>
          <cell r="E1424">
            <v>4640242180595</v>
          </cell>
        </row>
        <row r="1425">
          <cell r="A1425" t="str">
            <v>Колбаса в/к Сервелат Рижский, ВЕС.,ТМ КОЛБАСНЫЙ СТАНДАРТ ПОКОМ</v>
          </cell>
          <cell r="B1425" t="str">
            <v>SU002809</v>
          </cell>
          <cell r="C1425" t="str">
            <v>P003586</v>
          </cell>
          <cell r="D1425">
            <v>4301031244</v>
          </cell>
          <cell r="E1425">
            <v>4640242180595</v>
          </cell>
        </row>
        <row r="1426">
          <cell r="A1426" t="str">
            <v>317 Колбаса Сервелат Рижский ТМ Зареченские ТС Зареченские  фиброуз в вакуумной у  ПОКОМ</v>
          </cell>
          <cell r="B1426" t="str">
            <v>SU002809</v>
          </cell>
          <cell r="C1426" t="str">
            <v>P003586</v>
          </cell>
          <cell r="D1426">
            <v>4301031244</v>
          </cell>
          <cell r="E1426">
            <v>4640242180595</v>
          </cell>
        </row>
        <row r="1427">
          <cell r="A1427" t="str">
            <v>213  Колбаса в/к Сервелат Рижский, ВЕС.,ТМ КОЛБАСНЫЙ СТАНДАРТ ПОКОМ, кг</v>
          </cell>
          <cell r="B1427" t="str">
            <v>SU002809</v>
          </cell>
          <cell r="C1427" t="str">
            <v>P003586</v>
          </cell>
          <cell r="D1427">
            <v>4301031244</v>
          </cell>
          <cell r="E1427">
            <v>4640242180595</v>
          </cell>
        </row>
        <row r="1428">
          <cell r="A1428" t="str">
            <v>Сервелат Рижский п!к ТМ Колбасный стандарт Стародворские колбасы</v>
          </cell>
          <cell r="B1428" t="str">
            <v>SU002809</v>
          </cell>
          <cell r="C1428" t="str">
            <v>P003586</v>
          </cell>
          <cell r="D1428">
            <v>4301031244</v>
          </cell>
          <cell r="E1428">
            <v>4640242180595</v>
          </cell>
        </row>
        <row r="1429">
          <cell r="A1429" t="str">
            <v>Сервелат Рижский п/к ТМ Колбасный стандарт Стародворские колбасы</v>
          </cell>
          <cell r="B1429" t="str">
            <v>SU002809</v>
          </cell>
          <cell r="C1429" t="str">
            <v>P003586</v>
          </cell>
          <cell r="D1429">
            <v>4301031244</v>
          </cell>
          <cell r="E1429">
            <v>4640242180595</v>
          </cell>
        </row>
        <row r="1430">
          <cell r="A1430" t="str">
            <v>Сервелат Рижский п/к ТМ Колбасный стандарт Стародворскиеколбасы</v>
          </cell>
          <cell r="B1430" t="str">
            <v>SU002809</v>
          </cell>
          <cell r="C1430" t="str">
            <v>P003586</v>
          </cell>
          <cell r="D1430">
            <v>4301031244</v>
          </cell>
          <cell r="E1430">
            <v>4640242180595</v>
          </cell>
        </row>
        <row r="1431">
          <cell r="A1431" t="str">
            <v>Сервелат Рижский (Славница) в/к в/у, Кг</v>
          </cell>
          <cell r="B1431" t="str">
            <v>SU002809</v>
          </cell>
          <cell r="C1431" t="str">
            <v>P003586</v>
          </cell>
          <cell r="D1431">
            <v>4301031244</v>
          </cell>
          <cell r="E1431">
            <v>4640242180595</v>
          </cell>
        </row>
        <row r="1432">
          <cell r="A1432" t="str">
            <v>Сервелат Рижский в/к Стародвор. колбасы</v>
          </cell>
          <cell r="B1432" t="str">
            <v>SU002809</v>
          </cell>
          <cell r="C1432" t="str">
            <v>P003586</v>
          </cell>
          <cell r="D1432">
            <v>4301031244</v>
          </cell>
          <cell r="E1432">
            <v>4640242180595</v>
          </cell>
        </row>
        <row r="1433">
          <cell r="A1433" t="str">
            <v>В/к колбасы "Рижский" НТУ Весовые Фиброуз в/у ТМ "Зареченские"</v>
          </cell>
          <cell r="B1433" t="str">
            <v>SU002809</v>
          </cell>
          <cell r="C1433" t="str">
            <v>P003586</v>
          </cell>
          <cell r="D1433">
            <v>4301031244</v>
          </cell>
          <cell r="E1433">
            <v>4640242180595</v>
          </cell>
        </row>
        <row r="1434">
          <cell r="A1434" t="str">
            <v xml:space="preserve"> 317 Колбаса Сервелат Рижский ТМ Зареченские, ВЕС  ПОКОМ</v>
          </cell>
          <cell r="B1434" t="str">
            <v>SU002809</v>
          </cell>
          <cell r="C1434" t="str">
            <v>P003586</v>
          </cell>
          <cell r="D1434">
            <v>4301031244</v>
          </cell>
          <cell r="E1434">
            <v>4640242180595</v>
          </cell>
        </row>
        <row r="1435">
          <cell r="A1435" t="str">
            <v>Колбаса Сервелат Рижский ТМ Зареченские, ВЕС  ПОКОМ</v>
          </cell>
          <cell r="B1435" t="str">
            <v>SU002809</v>
          </cell>
          <cell r="C1435" t="str">
            <v>P003586</v>
          </cell>
          <cell r="D1435">
            <v>4301031244</v>
          </cell>
          <cell r="E1435">
            <v>4640242180595</v>
          </cell>
        </row>
        <row r="1436">
          <cell r="A1436" t="str">
            <v>Вареные колбасы «Муромская» Весовой п/а ТМ «Зареченские»</v>
          </cell>
          <cell r="B1436" t="str">
            <v>SU002807</v>
          </cell>
          <cell r="C1436" t="str">
            <v>P003583</v>
          </cell>
          <cell r="D1436">
            <v>4301011585</v>
          </cell>
          <cell r="E1436">
            <v>4640242180441</v>
          </cell>
        </row>
        <row r="1437">
          <cell r="A1437" t="str">
            <v>411 Вареные колбасы «Муромская» Весовой п/а ТМ «Зареченские»  Поком</v>
          </cell>
          <cell r="B1437" t="str">
            <v>SU002807</v>
          </cell>
          <cell r="C1437" t="str">
            <v>P003583</v>
          </cell>
          <cell r="D1437">
            <v>4301011585</v>
          </cell>
          <cell r="E1437">
            <v>4640242180441</v>
          </cell>
        </row>
        <row r="1438">
          <cell r="A1438" t="str">
            <v>Колбаса вареная Муромская ТМ Зареченские ТС Зареченские продукты полиамид вес ЗП</v>
          </cell>
          <cell r="B1438" t="str">
            <v>SU002807</v>
          </cell>
          <cell r="C1438" t="str">
            <v>P003583</v>
          </cell>
          <cell r="D1438">
            <v>4301011585</v>
          </cell>
          <cell r="E1438">
            <v>4640242180441</v>
          </cell>
        </row>
        <row r="1439">
          <cell r="A1439" t="str">
            <v>Сосиски Сочные ТМ Зареченские ТС Зареченские продукты полиамид мгс вес ЗП</v>
          </cell>
          <cell r="B1439" t="str">
            <v>SU002803</v>
          </cell>
          <cell r="C1439" t="str">
            <v>P003590</v>
          </cell>
          <cell r="D1439">
            <v>4301051510</v>
          </cell>
          <cell r="E1439">
            <v>4640242180540</v>
          </cell>
        </row>
        <row r="1440">
          <cell r="A1440" t="str">
            <v>Сосиски Сочные ТМ Зареченские ТС Зареченские продукты полиамид мгс ф/в 0,5 кг ЗП</v>
          </cell>
          <cell r="B1440" t="str">
            <v>SU002804</v>
          </cell>
          <cell r="C1440" t="str">
            <v>P003585</v>
          </cell>
          <cell r="D1440">
            <v>4301051508</v>
          </cell>
          <cell r="E1440">
            <v>4640242180557</v>
          </cell>
        </row>
        <row r="1441">
          <cell r="A1441" t="str">
            <v>Вареные колбасы «Молочная оригинальная» Вес П/а ТМ «Особый рецепт» большой батон</v>
          </cell>
          <cell r="B1441" t="str">
            <v>SU002899</v>
          </cell>
          <cell r="C1441" t="str">
            <v>P003323</v>
          </cell>
          <cell r="D1441">
            <v>4301011483</v>
          </cell>
          <cell r="E1441">
            <v>4680115881907</v>
          </cell>
        </row>
        <row r="1442">
          <cell r="A1442" t="str">
            <v>391  Колбаса Филейбургская с душистым чесноком ТМ Баварушка 0,28 кг срез. ПОКОМ</v>
          </cell>
          <cell r="B1442" t="str">
            <v>SU003082</v>
          </cell>
          <cell r="C1442" t="str">
            <v>P003644</v>
          </cell>
          <cell r="D1442">
            <v>4301031255</v>
          </cell>
          <cell r="E1442">
            <v>4680115883185</v>
          </cell>
        </row>
        <row r="1443">
          <cell r="A1443" t="str">
            <v xml:space="preserve"> 436 Колбаса Докторская Дугушка ТМ Стародворье ТС Дугушка в оболочке вектор 0,6 кг.  Поком</v>
          </cell>
          <cell r="B1443" t="str">
            <v>SU002220</v>
          </cell>
          <cell r="C1443" t="str">
            <v>P004034</v>
          </cell>
          <cell r="D1443">
            <v>4301011775</v>
          </cell>
          <cell r="E1443">
            <v>4607091389999</v>
          </cell>
        </row>
        <row r="1444">
          <cell r="A1444" t="str">
            <v>392  Колбаса Докторская Дугушка ТМ Стародворье ТС Дугушка 0,6 кг. ПОКОМ</v>
          </cell>
          <cell r="B1444" t="str">
            <v>SU002220</v>
          </cell>
          <cell r="C1444" t="str">
            <v>P004034</v>
          </cell>
          <cell r="D1444">
            <v>4301011775</v>
          </cell>
          <cell r="E1444">
            <v>4607091389999</v>
          </cell>
        </row>
        <row r="1445">
          <cell r="A1445" t="str">
            <v>395 Ветчины «Дугушка» Фикс.вес 0,6 П/а ТМ «Дугушка»  Поком</v>
          </cell>
          <cell r="B1445" t="str">
            <v>SU002643</v>
          </cell>
          <cell r="C1445" t="str">
            <v>P002993</v>
          </cell>
          <cell r="D1445">
            <v>4301020206</v>
          </cell>
          <cell r="E1445">
            <v>4680115880054</v>
          </cell>
        </row>
        <row r="1446">
          <cell r="A1446" t="str">
            <v xml:space="preserve"> 397  Ветчина Дугушка ТМ Стародворье ТС Дугушка в полиамидной оболочке 0,6 кг. ПОКОМ</v>
          </cell>
          <cell r="B1446" t="str">
            <v>SU002643</v>
          </cell>
          <cell r="C1446" t="str">
            <v>P002993</v>
          </cell>
          <cell r="D1446">
            <v>4301020206</v>
          </cell>
          <cell r="E1446">
            <v>4680115880054</v>
          </cell>
        </row>
        <row r="1447">
          <cell r="A1447" t="str">
            <v>Ветчина Дугушка ТМ Стародворье, вектор в/у, 0,4кг    ПОКОМ, шт</v>
          </cell>
          <cell r="B1447" t="str">
            <v>SU002643</v>
          </cell>
          <cell r="C1447" t="str">
            <v>P002993</v>
          </cell>
          <cell r="D1447">
            <v>4301020206</v>
          </cell>
          <cell r="E1447">
            <v>4680115880054</v>
          </cell>
        </row>
        <row r="1448">
          <cell r="A1448" t="str">
            <v>Ветчина (Дугушка) 0,6кг ШТ, шт</v>
          </cell>
          <cell r="B1448" t="str">
            <v>SU002643</v>
          </cell>
          <cell r="C1448" t="str">
            <v>P002993</v>
          </cell>
          <cell r="D1448">
            <v>4301020206</v>
          </cell>
          <cell r="E1448">
            <v>4680115880054</v>
          </cell>
        </row>
        <row r="1449">
          <cell r="A1449" t="str">
            <v>Ветчина (Дугушка) 0,6кг ШТ, ШТ</v>
          </cell>
          <cell r="B1449" t="str">
            <v>SU002643</v>
          </cell>
          <cell r="C1449" t="str">
            <v>P002993</v>
          </cell>
          <cell r="D1449">
            <v>4301020206</v>
          </cell>
          <cell r="E1449">
            <v>4680115880054</v>
          </cell>
        </row>
        <row r="1450">
          <cell r="A1450" t="str">
            <v>Ветчина (Дугушка) 0,4кг ШТ, ШТ</v>
          </cell>
          <cell r="B1450" t="str">
            <v>SU002643</v>
          </cell>
          <cell r="C1450" t="str">
            <v>P002993</v>
          </cell>
          <cell r="D1450">
            <v>4301020206</v>
          </cell>
          <cell r="E1450">
            <v>4680115880054</v>
          </cell>
        </row>
        <row r="1451">
          <cell r="A1451" t="str">
            <v>Ветчина Балыкбургская Баварушка</v>
          </cell>
          <cell r="B1451" t="str">
            <v>SU002542</v>
          </cell>
          <cell r="C1451" t="str">
            <v>P002847</v>
          </cell>
          <cell r="D1451">
            <v>4301020214</v>
          </cell>
          <cell r="E1451">
            <v>4607091389388</v>
          </cell>
        </row>
        <row r="1452">
          <cell r="A1452" t="str">
            <v xml:space="preserve"> 395  Колбаса Докторская ГОСТ ТМ Вязанка в оболочке полиамид 0,37 кг. ПОКОМ</v>
          </cell>
          <cell r="B1452" t="str">
            <v>SU002986</v>
          </cell>
          <cell r="C1452" t="str">
            <v>P003429</v>
          </cell>
          <cell r="D1452">
            <v>4301011565</v>
          </cell>
          <cell r="E1452">
            <v>4680115882539</v>
          </cell>
        </row>
        <row r="1453">
          <cell r="A1453" t="str">
            <v>391 Вареные колбасы «Докторская ГОСТ» Фикс.вес 0,37 п/а ТМ «Вязанка»  Поком</v>
          </cell>
          <cell r="B1453" t="str">
            <v>SU002986</v>
          </cell>
          <cell r="C1453" t="str">
            <v>P003429</v>
          </cell>
          <cell r="D1453">
            <v>4301011565</v>
          </cell>
          <cell r="E1453">
            <v>4680115882539</v>
          </cell>
        </row>
        <row r="1454">
          <cell r="A1454" t="str">
            <v xml:space="preserve"> 396  Сардельки Филейские Вязанка ТМ Вязанка в оболочке NDX  0,4 кг. ПОКОМ</v>
          </cell>
          <cell r="B1454" t="str">
            <v>SU002834</v>
          </cell>
          <cell r="C1454" t="str">
            <v>P003238</v>
          </cell>
          <cell r="D1454">
            <v>4301060351</v>
          </cell>
          <cell r="E1454">
            <v>4680115881464</v>
          </cell>
        </row>
        <row r="1455">
          <cell r="A1455" t="str">
            <v>396 Сардельки «Филейские» Фикс.вес 0,4 NDX мгс ТМ «Вязанка»</v>
          </cell>
          <cell r="B1455" t="str">
            <v>SU002834</v>
          </cell>
          <cell r="C1455" t="str">
            <v>P003238</v>
          </cell>
          <cell r="D1455">
            <v>4301060351</v>
          </cell>
          <cell r="E1455">
            <v>4680115881464</v>
          </cell>
        </row>
        <row r="1456">
          <cell r="A1456" t="str">
            <v>Молочная особая 0.5</v>
          </cell>
          <cell r="B1456" t="str">
            <v>SU002787</v>
          </cell>
          <cell r="C1456" t="str">
            <v>P003189</v>
          </cell>
          <cell r="D1456">
            <v>4301011433</v>
          </cell>
          <cell r="E1456">
            <v>4680115882638</v>
          </cell>
        </row>
        <row r="1457">
          <cell r="A1457" t="str">
            <v>412 Вареные колбасы «Молочная с нежным филе» Фикс.вес 0,4 кг п/а ТМ «Особый рецепт»  Поком</v>
          </cell>
          <cell r="B1457" t="str">
            <v>SU002787</v>
          </cell>
          <cell r="C1457" t="str">
            <v>P003189</v>
          </cell>
          <cell r="D1457">
            <v>4301011433</v>
          </cell>
          <cell r="E1457">
            <v>4680115882638</v>
          </cell>
        </row>
        <row r="1458">
          <cell r="A1458" t="str">
            <v>413 Вареные колбасы пастеризованн «Стародворская без шпика» Фикс.вес 0,4 п/а ТМ «Стародворье»  Поком</v>
          </cell>
          <cell r="B1458" t="str">
            <v>SU002894</v>
          </cell>
          <cell r="C1458" t="str">
            <v>P003314</v>
          </cell>
          <cell r="D1458">
            <v>4301011573</v>
          </cell>
          <cell r="E1458">
            <v>4680115881938</v>
          </cell>
        </row>
        <row r="1459">
          <cell r="A1459" t="str">
            <v>422 Сардельки «Сливушки с сыром #минидельки» ф/в 0,33 айпил ТМ «Вязанка»  Поком</v>
          </cell>
          <cell r="B1459" t="str">
            <v>SU002997</v>
          </cell>
          <cell r="C1459" t="str">
            <v>P003465</v>
          </cell>
          <cell r="D1459">
            <v>4301060356</v>
          </cell>
          <cell r="E1459">
            <v>4680115882652</v>
          </cell>
        </row>
        <row r="1460">
          <cell r="A1460" t="str">
            <v>423 Сосиски «Сливушки с сыром» ф/в 0,3 п/а ТМ «Вязанка»  Поком</v>
          </cell>
          <cell r="B1460" t="str">
            <v>SU002996</v>
          </cell>
          <cell r="C1460" t="str">
            <v>P003464</v>
          </cell>
          <cell r="D1460">
            <v>4301051480</v>
          </cell>
          <cell r="E1460">
            <v>4680115882645</v>
          </cell>
        </row>
        <row r="1461">
          <cell r="A1461" t="str">
            <v>413  Ветчина Сливушка с индейкой ТМ Вязанка  0,3 кг. ПОКОМ</v>
          </cell>
          <cell r="B1461" t="str">
            <v>SU003037</v>
          </cell>
          <cell r="C1461" t="str">
            <v>P003575</v>
          </cell>
          <cell r="D1461">
            <v>4301020258</v>
          </cell>
          <cell r="E1461">
            <v>4680115882775</v>
          </cell>
        </row>
        <row r="1462">
          <cell r="A1462" t="str">
            <v>273  Сосиски Сочинки с сочной грудинкой, МГС 0.3кг,   ПОКОМ</v>
          </cell>
          <cell r="B1462" t="str">
            <v>SU002618</v>
          </cell>
          <cell r="C1462" t="str">
            <v>P003398</v>
          </cell>
          <cell r="D1462">
            <v>4301051468</v>
          </cell>
          <cell r="E1462">
            <v>4680115880092</v>
          </cell>
        </row>
        <row r="1463">
          <cell r="A1463" t="str">
            <v>470 Колбаса Любительская ТМ Вязанка в оболочке полиамид.Мясной продукт категории А.  Поком</v>
          </cell>
          <cell r="B1463" t="str">
            <v>SU003111</v>
          </cell>
          <cell r="C1463" t="str">
            <v>P003694</v>
          </cell>
          <cell r="D1463">
            <v>4301011625</v>
          </cell>
          <cell r="E1463">
            <v>4680115883956</v>
          </cell>
        </row>
        <row r="1464">
          <cell r="A1464" t="str">
            <v xml:space="preserve"> 440  Колбаса Любительская ТМ Вязанка в оболочке полиамид.ВЕС ПОКОМ</v>
          </cell>
          <cell r="B1464" t="str">
            <v>SU003111</v>
          </cell>
          <cell r="C1464" t="str">
            <v>P003694</v>
          </cell>
          <cell r="D1464">
            <v>4301011625</v>
          </cell>
          <cell r="E1464">
            <v>4680115883956</v>
          </cell>
        </row>
        <row r="1465">
          <cell r="A1465" t="str">
            <v>Вареные колбасы «Любительская ГОСТ» Весовой п/а ТМ «Вязанка»</v>
          </cell>
          <cell r="B1465" t="str">
            <v>SU003111</v>
          </cell>
          <cell r="C1465" t="str">
            <v>P003694</v>
          </cell>
          <cell r="D1465">
            <v>4301011625</v>
          </cell>
          <cell r="E1465">
            <v>4680115883956</v>
          </cell>
        </row>
        <row r="1466">
          <cell r="A1466" t="str">
            <v>415  Колбаса Балыкбургская с мраморным балыком 0,11 кг ТМ Баварушка  ПОКОМ</v>
          </cell>
          <cell r="B1466" t="str">
            <v>SU003279</v>
          </cell>
          <cell r="C1466" t="str">
            <v>P003773</v>
          </cell>
          <cell r="D1466">
            <v>4301170010</v>
          </cell>
          <cell r="E1466">
            <v>4680115884090</v>
          </cell>
        </row>
        <row r="1467">
          <cell r="A1467" t="str">
            <v>Колбаса сыровяленая Балыкбургская с мраморным балыком ТМ Баварушка черева в/у  ф/в 0,11 кг. ДК</v>
          </cell>
          <cell r="B1467" t="str">
            <v>SU003279</v>
          </cell>
          <cell r="C1467" t="str">
            <v>P003773</v>
          </cell>
          <cell r="D1467">
            <v>4301170010</v>
          </cell>
          <cell r="E1467">
            <v>4680115884090</v>
          </cell>
        </row>
        <row r="1468">
          <cell r="A1468" t="str">
            <v xml:space="preserve"> 458 Колбаса Балыкбургская ТМ Баварушка с мраморным балыком в оболочке черева в вакуу 0,11 кг.  Поком</v>
          </cell>
          <cell r="B1468" t="str">
            <v>SU003279</v>
          </cell>
          <cell r="C1468" t="str">
            <v>P003773</v>
          </cell>
          <cell r="D1468">
            <v>4301170010</v>
          </cell>
          <cell r="E1468">
            <v>4680115884090</v>
          </cell>
        </row>
        <row r="1469">
          <cell r="A1469" t="str">
            <v>с/к колбасы «Филейбургская с ароматными пряностями» ф/в 0,06 нарезка ТМ «Баварушка»</v>
          </cell>
          <cell r="B1469" t="str">
            <v>SU003278</v>
          </cell>
          <cell r="C1469" t="str">
            <v>P003777</v>
          </cell>
          <cell r="D1469">
            <v>4301032047</v>
          </cell>
          <cell r="E1469">
            <v>4680115884342</v>
          </cell>
        </row>
        <row r="1470">
          <cell r="A1470" t="str">
            <v>472 Колбаса Филейбургская ТМ Баварушка с ароматными пряностями в в/у 0,06 кг нарезка.  Поком</v>
          </cell>
          <cell r="B1470" t="str">
            <v>SU003278</v>
          </cell>
          <cell r="C1470" t="str">
            <v>P003777</v>
          </cell>
          <cell r="D1470">
            <v>4301032047</v>
          </cell>
          <cell r="E1470">
            <v>4680115884342</v>
          </cell>
        </row>
        <row r="1471">
          <cell r="A1471" t="str">
            <v>472 Колбаса Филейбургская ТМ Баварушка с ароматными пряностями в в/у 0,06 кг нарезка.  Поком</v>
          </cell>
          <cell r="B1471" t="str">
            <v>SU003278</v>
          </cell>
          <cell r="C1471" t="str">
            <v>P003777</v>
          </cell>
          <cell r="D1471">
            <v>4301032047</v>
          </cell>
          <cell r="E1471">
            <v>4680115884342</v>
          </cell>
        </row>
        <row r="1472">
          <cell r="A1472" t="str">
            <v>417  Колбаса Филейбургская с ароматными пряностями 0,06 кг нарезка ТМ Баварушка  ПОКОМ</v>
          </cell>
          <cell r="B1472" t="str">
            <v>SU003278</v>
          </cell>
          <cell r="C1472" t="str">
            <v>P003777</v>
          </cell>
          <cell r="D1472">
            <v>4301032047</v>
          </cell>
          <cell r="E1472">
            <v>4680115884342</v>
          </cell>
        </row>
        <row r="1473">
          <cell r="A1473" t="str">
            <v>471 Колбаса Балыкбургская ТМ Баварушка с мраморным балыком и нотками кориандра 0,06кг нарезка  Поком</v>
          </cell>
          <cell r="B1473" t="str">
            <v>SU003280</v>
          </cell>
          <cell r="C1473" t="str">
            <v>P003776</v>
          </cell>
          <cell r="D1473">
            <v>4301032046</v>
          </cell>
          <cell r="E1473">
            <v>4680115884359</v>
          </cell>
        </row>
        <row r="1474">
          <cell r="A1474" t="str">
            <v>471 Колбаса Балыкбургская ТМ Баварушка с мраморным балыком и нотками кориандра 0,06кг нарезка  Поком</v>
          </cell>
          <cell r="B1474" t="str">
            <v>SU003280</v>
          </cell>
          <cell r="C1474" t="str">
            <v>P003776</v>
          </cell>
          <cell r="D1474">
            <v>4301032046</v>
          </cell>
          <cell r="E1474">
            <v>4680115884359</v>
          </cell>
        </row>
        <row r="1475">
          <cell r="A1475" t="str">
            <v>418  Колбаса Балыкбургская с мраморным балыком и нотками кориандра 0,06 кг нарезка ТМ Баварушка  ПО</v>
          </cell>
          <cell r="B1475" t="str">
            <v>SU003280</v>
          </cell>
          <cell r="C1475" t="str">
            <v>P003776</v>
          </cell>
          <cell r="D1475">
            <v>4301032046</v>
          </cell>
          <cell r="E1475">
            <v>4680115884359</v>
          </cell>
        </row>
        <row r="1476">
          <cell r="A1476" t="str">
            <v>с/к колбасы «Филейбургская зернистая» ф/в 0,06 нарезка ТМ «Баварушка»</v>
          </cell>
          <cell r="B1476" t="str">
            <v>SU003277</v>
          </cell>
          <cell r="C1476" t="str">
            <v>P003775</v>
          </cell>
          <cell r="D1476">
            <v>4301032045</v>
          </cell>
          <cell r="E1476">
            <v>4680115884335</v>
          </cell>
        </row>
        <row r="1477">
          <cell r="A1477" t="str">
            <v>473 Колбаса Филейбургская ТМ Баварушка зернистая в вакуумной упаковке 0,06 кг нарезка.  Поком</v>
          </cell>
          <cell r="B1477" t="str">
            <v>SU003277</v>
          </cell>
          <cell r="C1477" t="str">
            <v>P003775</v>
          </cell>
          <cell r="D1477">
            <v>4301032045</v>
          </cell>
          <cell r="E1477">
            <v>4680115884335</v>
          </cell>
        </row>
        <row r="1478">
          <cell r="A1478" t="str">
            <v>473 Колбаса Филейбургская ТМ Баварушка зернистая в вакуумной упаковке 0,06 кг нарезка.  Поком</v>
          </cell>
          <cell r="B1478" t="str">
            <v>SU003277</v>
          </cell>
          <cell r="C1478" t="str">
            <v>P003775</v>
          </cell>
          <cell r="D1478">
            <v>4301032045</v>
          </cell>
          <cell r="E1478">
            <v>4680115884335</v>
          </cell>
        </row>
        <row r="1479">
          <cell r="A1479" t="str">
            <v xml:space="preserve"> 419  Колбаса Филейбургская зернистая 0,06 кг нарезка ТМ Баварушка  ПОКОМ</v>
          </cell>
          <cell r="B1479" t="str">
            <v>SU003277</v>
          </cell>
          <cell r="C1479" t="str">
            <v>P003775</v>
          </cell>
          <cell r="D1479">
            <v>4301032045</v>
          </cell>
          <cell r="E1479">
            <v>4680115884335</v>
          </cell>
        </row>
        <row r="1480">
          <cell r="A1480" t="str">
            <v>420  Колбаса Мясорубская 0,28 кг ТМ Стародворье в оболочке черева  ПОКОМ</v>
          </cell>
          <cell r="B1480" t="str">
            <v>SU003046</v>
          </cell>
          <cell r="C1480" t="str">
            <v>P003598</v>
          </cell>
          <cell r="D1480">
            <v>4301031245</v>
          </cell>
          <cell r="E1480">
            <v>4680115883963</v>
          </cell>
        </row>
        <row r="1481">
          <cell r="A1481" t="str">
            <v>374  Сосиски Сочинки с сыром ф/в 0,3 кг п/а ТМ "Стародворье"  Поком</v>
          </cell>
          <cell r="B1481" t="str">
            <v>SU003073</v>
          </cell>
          <cell r="C1481" t="str">
            <v>P003613</v>
          </cell>
          <cell r="D1481">
            <v>4301051523</v>
          </cell>
          <cell r="E1481">
            <v>4680115882942</v>
          </cell>
        </row>
        <row r="1482">
          <cell r="A1482" t="str">
            <v>425 Сосиски Датские ТМ Зареченские,  0,3 кг. ПОКОМ</v>
          </cell>
          <cell r="B1482" t="str">
            <v>SU002812</v>
          </cell>
          <cell r="C1482" t="str">
            <v>P003218</v>
          </cell>
          <cell r="D1482">
            <v>4301051390</v>
          </cell>
          <cell r="E1482">
            <v>4640242181233</v>
          </cell>
        </row>
        <row r="1483">
          <cell r="A1483" t="str">
            <v>Сосиски «Датские» Фикс.вес 0,3 П/а мгс ТМ «Зареченские»</v>
          </cell>
          <cell r="B1483" t="str">
            <v>SU002812</v>
          </cell>
          <cell r="C1483" t="str">
            <v>P003218</v>
          </cell>
          <cell r="D1483">
            <v>4301051390</v>
          </cell>
          <cell r="E1483">
            <v>4640242181233</v>
          </cell>
        </row>
        <row r="1484">
          <cell r="A1484" t="str">
            <v>423  Колбаса Сервелат Рижский ТМ Зареченские ТС Зареченские продукты, 0,28 кг срез ПОКОМ</v>
          </cell>
          <cell r="B1484" t="str">
            <v>SU002856</v>
          </cell>
          <cell r="C1484" t="str">
            <v>P003257</v>
          </cell>
          <cell r="D1484">
            <v>4301031200</v>
          </cell>
          <cell r="E1484">
            <v>4640242180489</v>
          </cell>
        </row>
        <row r="1485">
          <cell r="A1485" t="str">
            <v>Колбаса в/к Сервелат Рижский, 0,35 кг</v>
          </cell>
          <cell r="B1485" t="str">
            <v>SU002856</v>
          </cell>
          <cell r="C1485" t="str">
            <v>P003257</v>
          </cell>
          <cell r="D1485">
            <v>4301031200</v>
          </cell>
          <cell r="E1485">
            <v>4640242180489</v>
          </cell>
        </row>
        <row r="1486">
          <cell r="A1486" t="str">
            <v>В/к колбасы «Сервелат Рижский» срез Фикс.вес 0,28 Фиброуз в/у ТМ «Зареченские»</v>
          </cell>
          <cell r="B1486" t="str">
            <v>SU002856</v>
          </cell>
          <cell r="C1486" t="str">
            <v>P003257</v>
          </cell>
          <cell r="D1486">
            <v>4301031200</v>
          </cell>
          <cell r="E1486">
            <v>4640242180489</v>
          </cell>
        </row>
        <row r="1487">
          <cell r="A1487" t="str">
            <v>424 Колбаса Сервелат Пражский ТМ Зареченские,  0,28 кг срез. ПОКОМ</v>
          </cell>
          <cell r="B1487" t="str">
            <v>SU002855</v>
          </cell>
          <cell r="C1487" t="str">
            <v>P003261</v>
          </cell>
          <cell r="D1487">
            <v>4301031203</v>
          </cell>
          <cell r="E1487">
            <v>4640242180908</v>
          </cell>
        </row>
        <row r="1488">
          <cell r="A1488" t="str">
            <v>Колбаса в/к Сервелат Пражский 0,35 кг</v>
          </cell>
          <cell r="B1488" t="str">
            <v>SU002855</v>
          </cell>
          <cell r="C1488" t="str">
            <v>P003261</v>
          </cell>
          <cell r="D1488">
            <v>4301031203</v>
          </cell>
          <cell r="E1488">
            <v>4640242180908</v>
          </cell>
        </row>
        <row r="1489">
          <cell r="A1489" t="str">
            <v>Копченые колбасы «Сервелат Пражский» срез Фикс.вес 0,28 фиброуз в/у ТМ «Зареченские»</v>
          </cell>
          <cell r="B1489" t="str">
            <v>SU002855</v>
          </cell>
          <cell r="C1489" t="str">
            <v>P003261</v>
          </cell>
          <cell r="D1489">
            <v>4301031203</v>
          </cell>
          <cell r="E1489">
            <v>4640242180908</v>
          </cell>
        </row>
        <row r="1490">
          <cell r="A1490" t="str">
            <v xml:space="preserve"> 422  Деликатесы Бекон Балыкбургский ТМ Баварушка  0,15 кг.ПОКОМ</v>
          </cell>
          <cell r="B1490" t="str">
            <v>SU003314</v>
          </cell>
          <cell r="C1490" t="str">
            <v>P004035</v>
          </cell>
          <cell r="D1490">
            <v>4301040357</v>
          </cell>
          <cell r="E1490">
            <v>4680115884564</v>
          </cell>
        </row>
        <row r="1491">
          <cell r="A1491" t="str">
            <v>492 Деликатесы Бекон Балыкбургский 0,15 кг. ТМ Баварушка с натуральным копчением  Поком</v>
          </cell>
          <cell r="B1491" t="str">
            <v>SU003314</v>
          </cell>
          <cell r="C1491" t="str">
            <v>P004035</v>
          </cell>
          <cell r="D1491">
            <v>4301040357</v>
          </cell>
          <cell r="E1491">
            <v>4680115884564</v>
          </cell>
        </row>
        <row r="1492">
          <cell r="A1492" t="str">
            <v>Деликатесы «Бекон Балыкбургский с натуральным копчением» ф/в 0,15 нарезка ТМ «Баварушка»</v>
          </cell>
          <cell r="B1492" t="str">
            <v>SU003314</v>
          </cell>
          <cell r="C1492" t="str">
            <v>P004035</v>
          </cell>
          <cell r="D1492">
            <v>4301040357</v>
          </cell>
          <cell r="E1492">
            <v>4680115884564</v>
          </cell>
        </row>
        <row r="1493">
          <cell r="A1493" t="str">
            <v>494 Ветчина Балыкбургская ТМ Баварушка с мраморным балыком в вакуумн упаковке 0,1 кг нарезка.  Поком</v>
          </cell>
          <cell r="B1493" t="str">
            <v>SU003315</v>
          </cell>
          <cell r="C1493" t="str">
            <v>P004036</v>
          </cell>
          <cell r="D1493">
            <v>4301040358</v>
          </cell>
          <cell r="E1493">
            <v>4680115884571</v>
          </cell>
        </row>
        <row r="1494">
          <cell r="A1494" t="str">
            <v xml:space="preserve"> 494 Ветчина Балыкбургская ТМ Баварушка с мраморным балыком в вакумн упаковке 0,1 кг нарезка.  Поком</v>
          </cell>
          <cell r="B1494" t="str">
            <v>SU003315</v>
          </cell>
          <cell r="C1494" t="str">
            <v>P004036</v>
          </cell>
          <cell r="D1494">
            <v>4301040358</v>
          </cell>
          <cell r="E1494">
            <v>4680115884571</v>
          </cell>
        </row>
        <row r="1495">
          <cell r="A1495" t="str">
            <v>с/к колбасы «Ветчина Балыкбургская с мраморным балыком» ф/в 0,1 нарезка ТМ «Баварушка»</v>
          </cell>
          <cell r="B1495" t="str">
            <v>SU003315</v>
          </cell>
          <cell r="C1495" t="str">
            <v>P004036</v>
          </cell>
          <cell r="D1495">
            <v>4301040358</v>
          </cell>
          <cell r="E1495">
            <v>4680115884571</v>
          </cell>
        </row>
        <row r="1496">
          <cell r="A1496" t="str">
            <v>414  Колбаса Филейбургская с филе сочного окорока 0,11 кг.с/к. ТМ Баварушка ПОКОМ</v>
          </cell>
          <cell r="B1496" t="str">
            <v>SU003281</v>
          </cell>
          <cell r="C1496" t="str">
            <v>P003774</v>
          </cell>
          <cell r="D1496">
            <v>4301170011</v>
          </cell>
          <cell r="E1496">
            <v>4680115884113</v>
          </cell>
        </row>
        <row r="1497">
          <cell r="A1497" t="str">
            <v>414  Колбаса Филейбургская с филе сочного окорока 0,11 кг ТМ Баварушка ПОКОМ</v>
          </cell>
          <cell r="B1497" t="str">
            <v>SU003281</v>
          </cell>
          <cell r="C1497" t="str">
            <v>P003774</v>
          </cell>
          <cell r="D1497">
            <v>4301170011</v>
          </cell>
          <cell r="E1497">
            <v>4680115884113</v>
          </cell>
        </row>
        <row r="1498">
          <cell r="A1498" t="str">
            <v>421  Сосиски Царедворские 0,33 кг ТМ Стародворье  ПОКОМ</v>
          </cell>
          <cell r="B1498" t="str">
            <v>SU002619</v>
          </cell>
          <cell r="C1498" t="str">
            <v>P002953</v>
          </cell>
          <cell r="D1498">
            <v>4301051277</v>
          </cell>
          <cell r="E1498">
            <v>4680115880511</v>
          </cell>
        </row>
        <row r="1499">
          <cell r="A1499" t="str">
            <v>428  Сосиски Царедворские по-баварски ТМ Стародворье, 0,33 кг ПОКОМ</v>
          </cell>
          <cell r="B1499" t="str">
            <v>SU002723</v>
          </cell>
          <cell r="C1499" t="str">
            <v>P003124</v>
          </cell>
          <cell r="D1499">
            <v>4301051344</v>
          </cell>
          <cell r="E1499">
            <v>4680115880412</v>
          </cell>
        </row>
        <row r="1500">
          <cell r="A1500" t="str">
            <v>426  Колбаса варенокопченая из мяса птицы Сервелат Царедворский, 0,28 кг срез ПОКОМ</v>
          </cell>
          <cell r="B1500" t="str">
            <v>SU002699</v>
          </cell>
          <cell r="C1500" t="str">
            <v>P003073</v>
          </cell>
          <cell r="D1500">
            <v>4301031164</v>
          </cell>
          <cell r="E1500">
            <v>4680115880481</v>
          </cell>
        </row>
        <row r="1501">
          <cell r="A1501" t="str">
            <v>430  Колбаса Стародворская с окороком 0,4 кг. ТМ Стародворье в оболочке полиамид  ПОКОМ</v>
          </cell>
          <cell r="B1501" t="str">
            <v>SU003272</v>
          </cell>
          <cell r="C1501" t="str">
            <v>P003947</v>
          </cell>
          <cell r="D1501">
            <v>4301011722</v>
          </cell>
          <cell r="E1501">
            <v>4680115884205</v>
          </cell>
        </row>
        <row r="1502">
          <cell r="A1502" t="str">
            <v>Вареные колбасы «Стародворская с окороком» ф/в 0,4 п/а ТМ «Стародворье»</v>
          </cell>
          <cell r="B1502" t="str">
            <v>SU003272</v>
          </cell>
          <cell r="C1502" t="str">
            <v>P003947</v>
          </cell>
          <cell r="D1502">
            <v>4301011722</v>
          </cell>
          <cell r="E1502">
            <v>4680115884205</v>
          </cell>
        </row>
        <row r="1503">
          <cell r="A1503" t="str">
            <v xml:space="preserve"> 435  Колбаса Молочная Стародворская  с молоком в оболочке полиамид 0,4 кг.ТМ Стародворье ПОКОМ</v>
          </cell>
          <cell r="B1503" t="str">
            <v>SU003274</v>
          </cell>
          <cell r="C1503" t="str">
            <v>P004067</v>
          </cell>
          <cell r="D1503">
            <v>4301011824</v>
          </cell>
          <cell r="E1503">
            <v>4680115884144</v>
          </cell>
        </row>
        <row r="1504">
          <cell r="A1504" t="str">
            <v>488 Колбаса Молочная Стародворская ТМ Стародворье с молоком в оболочке полиамид 0,4кг.  Поком</v>
          </cell>
          <cell r="B1504" t="str">
            <v>SU003274</v>
          </cell>
          <cell r="C1504" t="str">
            <v>P004067</v>
          </cell>
          <cell r="D1504">
            <v>4301011824</v>
          </cell>
          <cell r="E1504">
            <v>4680115884144</v>
          </cell>
        </row>
        <row r="1505">
          <cell r="A1505" t="str">
            <v>Вареные колбасы «Молочная Стародворская с молоком» ф/в 0,4 п/а ТМ «Стародворье»</v>
          </cell>
          <cell r="B1505" t="str">
            <v>SU003274</v>
          </cell>
          <cell r="C1505" t="str">
            <v>P004067</v>
          </cell>
          <cell r="D1505">
            <v>4301011824</v>
          </cell>
          <cell r="E1505">
            <v>4680115884144</v>
          </cell>
        </row>
        <row r="1506">
          <cell r="A1506" t="str">
            <v>432  Колбаса Стародворская со шпиком  в оболочке полиамид ТМ Стародворье 0,37 кг ПОКОМ</v>
          </cell>
          <cell r="B1506" t="str">
            <v>SU003276</v>
          </cell>
          <cell r="C1506" t="str">
            <v>P003956</v>
          </cell>
          <cell r="D1506">
            <v>4301011726</v>
          </cell>
          <cell r="E1506">
            <v>4680115884182</v>
          </cell>
        </row>
        <row r="1507">
          <cell r="A1507" t="str">
            <v>Вареные колбасы «Стародворская со шпиком» ф/в 0,37 п/а ТМ «Стародворье»</v>
          </cell>
          <cell r="B1507" t="str">
            <v>SU003276</v>
          </cell>
          <cell r="C1507" t="str">
            <v>P003956</v>
          </cell>
          <cell r="D1507">
            <v>4301011726</v>
          </cell>
          <cell r="E1507">
            <v>4680115884182</v>
          </cell>
        </row>
        <row r="1508">
          <cell r="A1508" t="str">
            <v>431  Колбаса Стародворская с окороком в оболочке полиамид ТМ Стародворье ВЕС ПОКОМ</v>
          </cell>
          <cell r="B1508" t="str">
            <v>SU003271</v>
          </cell>
          <cell r="C1508" t="str">
            <v>P003945</v>
          </cell>
          <cell r="D1508">
            <v>4301011721</v>
          </cell>
          <cell r="E1508">
            <v>4680115884175</v>
          </cell>
        </row>
        <row r="1509">
          <cell r="A1509" t="str">
            <v>Колбаса Стародвворская с окороком</v>
          </cell>
          <cell r="B1509" t="str">
            <v>SU003271</v>
          </cell>
          <cell r="C1509" t="str">
            <v>P003945</v>
          </cell>
          <cell r="D1509">
            <v>4301011721</v>
          </cell>
          <cell r="E1509">
            <v>4680115884175</v>
          </cell>
        </row>
        <row r="1510">
          <cell r="A1510" t="str">
            <v>Колбаса Стародворская с окороком</v>
          </cell>
          <cell r="B1510" t="str">
            <v>SU003271</v>
          </cell>
          <cell r="C1510" t="str">
            <v>P003945</v>
          </cell>
          <cell r="D1510">
            <v>4301011721</v>
          </cell>
          <cell r="E1510">
            <v>4680115884175</v>
          </cell>
        </row>
        <row r="1511">
          <cell r="A1511" t="str">
            <v>Вареные колбасы «Стародворская с окороком » Весовой п/а ТМ «Стародворье»</v>
          </cell>
          <cell r="B1511" t="str">
            <v>SU003271</v>
          </cell>
          <cell r="C1511" t="str">
            <v>P003945</v>
          </cell>
          <cell r="D1511">
            <v>4301011721</v>
          </cell>
          <cell r="E1511">
            <v>4680115884175</v>
          </cell>
        </row>
        <row r="1512">
          <cell r="A1512" t="str">
            <v xml:space="preserve"> 480 Колбаса Молочная Стародворская ТМ Стародворье с молоком в оболочке полиамид  Поком</v>
          </cell>
          <cell r="B1512" t="str">
            <v>SU003273</v>
          </cell>
          <cell r="C1512" t="str">
            <v>P004070</v>
          </cell>
          <cell r="D1512">
            <v>4301011826</v>
          </cell>
          <cell r="E1512">
            <v>4680115884137</v>
          </cell>
        </row>
        <row r="1513">
          <cell r="A1513" t="str">
            <v xml:space="preserve"> 436  Колбаса Молочная стародворская с молоком, ВЕС, ТМ Стародворье  ПОКОМ</v>
          </cell>
          <cell r="B1513" t="str">
            <v>SU003273</v>
          </cell>
          <cell r="C1513" t="str">
            <v>P004070</v>
          </cell>
          <cell r="D1513">
            <v>4301011826</v>
          </cell>
          <cell r="E1513">
            <v>4680115884137</v>
          </cell>
        </row>
        <row r="1514">
          <cell r="A1514" t="str">
            <v>Вареные колбасы «Молочная Стародворская с молоком» Весовой п/а ТМ «Стародворье»</v>
          </cell>
          <cell r="B1514" t="str">
            <v>SU003273</v>
          </cell>
          <cell r="C1514" t="str">
            <v>P004070</v>
          </cell>
          <cell r="D1514">
            <v>4301011826</v>
          </cell>
          <cell r="E1514">
            <v>4680115884137</v>
          </cell>
        </row>
        <row r="1515">
          <cell r="A1515" t="str">
            <v>433 Колбаса Стародворская со шпиком  в оболочке полиамид. ТМ Стародворье ВЕС ПОКОМ</v>
          </cell>
          <cell r="B1515" t="str">
            <v>SU003275</v>
          </cell>
          <cell r="C1515" t="str">
            <v>P003950</v>
          </cell>
          <cell r="D1515">
            <v>4301011724</v>
          </cell>
          <cell r="E1515">
            <v>4680115884236</v>
          </cell>
        </row>
        <row r="1516">
          <cell r="A1516" t="str">
            <v>Колбаса Стародворская со шпиком</v>
          </cell>
          <cell r="B1516" t="str">
            <v>SU003275</v>
          </cell>
          <cell r="C1516" t="str">
            <v>P003950</v>
          </cell>
          <cell r="D1516">
            <v>4301011724</v>
          </cell>
          <cell r="E1516">
            <v>4680115884236</v>
          </cell>
        </row>
        <row r="1517">
          <cell r="A1517" t="str">
            <v>Вареные колбасы «Стародворская со шпиком» Весовой п/а ТМ «Стародворье»</v>
          </cell>
          <cell r="B1517" t="str">
            <v>SU003275</v>
          </cell>
          <cell r="C1517" t="str">
            <v>P003950</v>
          </cell>
          <cell r="D1517">
            <v>4301011724</v>
          </cell>
          <cell r="E1517">
            <v>4680115884236</v>
          </cell>
        </row>
        <row r="1518">
          <cell r="A1518" t="str">
            <v>Вареные колбасы «Филедворская с молоком» Весовой п/а ТМ «Стародворье»</v>
          </cell>
          <cell r="B1518" t="str">
            <v>SU003267</v>
          </cell>
          <cell r="C1518" t="str">
            <v>P003941</v>
          </cell>
          <cell r="D1518">
            <v>4301011717</v>
          </cell>
          <cell r="E1518">
            <v>4680115884274</v>
          </cell>
        </row>
        <row r="1519">
          <cell r="A1519" t="str">
            <v xml:space="preserve"> 427  Колбаса Филедворская ТМ Стародворье в оболочке полиамид. ВЕС ПОКОМ</v>
          </cell>
          <cell r="B1519" t="str">
            <v>SU003265</v>
          </cell>
          <cell r="C1519" t="str">
            <v>P003939</v>
          </cell>
          <cell r="D1519">
            <v>4301011733</v>
          </cell>
          <cell r="E1519">
            <v>4680115884250</v>
          </cell>
        </row>
        <row r="1520">
          <cell r="A1520" t="str">
            <v>479 Колбаса Филедворская ТМ Стародворье в оболочке полиамид.  Поком</v>
          </cell>
          <cell r="B1520" t="str">
            <v>SU003265</v>
          </cell>
          <cell r="C1520" t="str">
            <v>P003939</v>
          </cell>
          <cell r="D1520">
            <v>4301011733</v>
          </cell>
          <cell r="E1520">
            <v>4680115884250</v>
          </cell>
        </row>
        <row r="1521">
          <cell r="A1521" t="str">
            <v>Вареные колбасы «Филедворская» Вес п/а ТМ «Стародворье»</v>
          </cell>
          <cell r="B1521" t="str">
            <v>SU003265</v>
          </cell>
          <cell r="C1521" t="str">
            <v>P003939</v>
          </cell>
          <cell r="D1521">
            <v>4301011733</v>
          </cell>
          <cell r="E1521">
            <v>4680115884250</v>
          </cell>
        </row>
        <row r="1522">
          <cell r="A1522" t="str">
            <v>437  Шпикачки Сочинки в оболочке черева в модифицированной газовой среде.ТМ Стародворье ВЕС ПОКОМ</v>
          </cell>
          <cell r="B1522" t="str">
            <v>SU003043</v>
          </cell>
          <cell r="C1522" t="str">
            <v>P003604</v>
          </cell>
          <cell r="D1522">
            <v>4301060359</v>
          </cell>
          <cell r="E1522">
            <v>4680115884434</v>
          </cell>
        </row>
        <row r="1523">
          <cell r="A1523" t="str">
            <v>Сардельки «Шпикачки Сочинки» Весовой н/о ТМ «Стародворье»</v>
          </cell>
          <cell r="B1523" t="str">
            <v>SU003043</v>
          </cell>
          <cell r="C1523" t="str">
            <v>P003604</v>
          </cell>
          <cell r="D1523">
            <v>4301060359</v>
          </cell>
          <cell r="E1523">
            <v>4680115884434</v>
          </cell>
        </row>
        <row r="1524">
          <cell r="A1524" t="str">
            <v>438  Колбаса Филедворская 0,4 кг. ТМ Стародворье  ПОКОМ</v>
          </cell>
          <cell r="B1524" t="str">
            <v>SU003266</v>
          </cell>
          <cell r="C1524" t="str">
            <v>P003940</v>
          </cell>
          <cell r="D1524">
            <v>4301011716</v>
          </cell>
          <cell r="E1524">
            <v>4680115884267</v>
          </cell>
        </row>
        <row r="1525">
          <cell r="A1525" t="str">
            <v xml:space="preserve"> 484 Колбаса Филедворская ТМ Стародворье в оболочке полиамид 0,4 кг.  Поком</v>
          </cell>
          <cell r="B1525" t="str">
            <v>SU003266</v>
          </cell>
          <cell r="C1525" t="str">
            <v>P003940</v>
          </cell>
          <cell r="D1525">
            <v>4301011716</v>
          </cell>
          <cell r="E1525">
            <v>4680115884267</v>
          </cell>
        </row>
        <row r="1526">
          <cell r="A1526" t="str">
            <v>Вареные колбасы «Филедворская» ф/в 0,4 п/а ТМ «Стародворье»</v>
          </cell>
          <cell r="B1526" t="str">
            <v>SU003266</v>
          </cell>
          <cell r="C1526" t="str">
            <v>P003940</v>
          </cell>
          <cell r="D1526">
            <v>4301011716</v>
          </cell>
          <cell r="E1526">
            <v>4680115884267</v>
          </cell>
        </row>
        <row r="1527">
          <cell r="A1527" t="str">
            <v>Сосиски Молочные ГОСТ 0,3 кг ТМ Вязанка</v>
          </cell>
          <cell r="B1527" t="str">
            <v>SU003313</v>
          </cell>
          <cell r="C1527" t="str">
            <v>P004017</v>
          </cell>
          <cell r="D1527">
            <v>4301051693</v>
          </cell>
          <cell r="E1527">
            <v>4680115884915</v>
          </cell>
        </row>
        <row r="1528">
          <cell r="A1528" t="str">
            <v>490 Сосиски Молочные ГОСТ 0,3 кг. ТМ Вязанка  ПОКОМ</v>
          </cell>
          <cell r="B1528" t="str">
            <v>SU003313</v>
          </cell>
          <cell r="C1528" t="str">
            <v>P004017</v>
          </cell>
          <cell r="D1528">
            <v>4301051693</v>
          </cell>
          <cell r="E1528">
            <v>4680115884915</v>
          </cell>
        </row>
        <row r="1529">
          <cell r="A1529" t="str">
            <v xml:space="preserve"> 450  Сосиски Молочные ТМ Вязанка в оболочке целлофан. 0,3 кг ПОКОМ</v>
          </cell>
          <cell r="B1529" t="str">
            <v>SU003313</v>
          </cell>
          <cell r="C1529" t="str">
            <v>P004017</v>
          </cell>
          <cell r="D1529">
            <v>4301051693</v>
          </cell>
          <cell r="E1529">
            <v>4680115884915</v>
          </cell>
        </row>
        <row r="1530">
          <cell r="A1530" t="str">
            <v>сосиски Молочные ГОСТ 0,3 кг ТМ Вязанка</v>
          </cell>
          <cell r="B1530" t="str">
            <v>SU003313</v>
          </cell>
          <cell r="C1530" t="str">
            <v>P004017</v>
          </cell>
          <cell r="D1530">
            <v>4301051693</v>
          </cell>
          <cell r="E1530">
            <v>4680115884915</v>
          </cell>
        </row>
        <row r="1531">
          <cell r="A1531" t="str">
            <v>Сосиски Филейские 0,3 кг ТМ Вязанка</v>
          </cell>
          <cell r="B1531" t="str">
            <v>SU002825</v>
          </cell>
          <cell r="C1531" t="str">
            <v>P003232</v>
          </cell>
          <cell r="D1531">
            <v>4301051395</v>
          </cell>
          <cell r="E1531">
            <v>4680115884311</v>
          </cell>
        </row>
        <row r="1532">
          <cell r="A1532" t="str">
            <v>491 Сосиски Филейские 0,3 кг. ТМ Вязанка  ПОКОМ</v>
          </cell>
          <cell r="B1532" t="str">
            <v>SU002825</v>
          </cell>
          <cell r="C1532" t="str">
            <v>P003232</v>
          </cell>
          <cell r="D1532">
            <v>4301051395</v>
          </cell>
          <cell r="E1532">
            <v>4680115884311</v>
          </cell>
        </row>
        <row r="1533">
          <cell r="A1533" t="str">
            <v xml:space="preserve"> 451 Сосиски Филейские ТМ Вязанка в оболочке целлофан 0,3 кг. ПОКОМ</v>
          </cell>
          <cell r="B1533" t="str">
            <v>SU002825</v>
          </cell>
          <cell r="C1533" t="str">
            <v>P003232</v>
          </cell>
          <cell r="D1533">
            <v>4301051395</v>
          </cell>
          <cell r="E1533">
            <v>4680115884311</v>
          </cell>
        </row>
        <row r="1534">
          <cell r="A1534" t="str">
            <v>сосиски Филейские 0,3 кг ТМ Вязанка</v>
          </cell>
          <cell r="B1534" t="str">
            <v>SU002825</v>
          </cell>
          <cell r="C1534" t="str">
            <v>P003232</v>
          </cell>
          <cell r="D1534">
            <v>4301051395</v>
          </cell>
          <cell r="E1534">
            <v>4680115884311</v>
          </cell>
        </row>
        <row r="1535">
          <cell r="A1535" t="str">
            <v>447  Колбаски Краковюрст ТМ Баварушка с изысканными пряностями в оболочке NDX в в.у 0,2 кг. ПОКОМ</v>
          </cell>
          <cell r="B1535" t="str">
            <v>SU003342</v>
          </cell>
          <cell r="C1535" t="str">
            <v>P004140</v>
          </cell>
          <cell r="D1535">
            <v>4301031291</v>
          </cell>
          <cell r="E1535">
            <v>4680115885110</v>
          </cell>
        </row>
        <row r="1536">
          <cell r="A1536" t="str">
            <v>445  Колбаса Краковюрст ТМ Баварушка рубленая в оболочке черева в в.у 0,2 кг ПОКОМ</v>
          </cell>
          <cell r="B1536" t="str">
            <v>SU003345</v>
          </cell>
          <cell r="C1536" t="str">
            <v>P004143</v>
          </cell>
          <cell r="D1536">
            <v>4301031294</v>
          </cell>
          <cell r="E1536">
            <v>4680115885189</v>
          </cell>
        </row>
        <row r="1537">
          <cell r="A1537" t="str">
            <v>446  Колбаса Краковюрст ТМ Баварушка с душистым чесноком в оболочке черева в в.у 0,2 кг. ПОКОМ</v>
          </cell>
          <cell r="B1537" t="str">
            <v>SU003344</v>
          </cell>
          <cell r="C1537" t="str">
            <v>P004142</v>
          </cell>
          <cell r="D1537">
            <v>4301031293</v>
          </cell>
          <cell r="E1537">
            <v>4680115885172</v>
          </cell>
        </row>
        <row r="1538">
          <cell r="A1538" t="str">
            <v>448  Сосиски Сливушки по-венски ТМ Вязанка. 0,3 кг ПОКОМ</v>
          </cell>
          <cell r="B1538" t="str">
            <v>SU003336</v>
          </cell>
          <cell r="C1538" t="str">
            <v>P004116</v>
          </cell>
          <cell r="D1538">
            <v>4301051738</v>
          </cell>
          <cell r="E1538">
            <v>4680115884533</v>
          </cell>
        </row>
        <row r="1539">
          <cell r="A1539" t="str">
            <v>«Сосиски Молочные ГОСТ 0,2 кг ТМ Вязанка»</v>
          </cell>
          <cell r="B1539" t="str">
            <v>SU003502</v>
          </cell>
          <cell r="C1539" t="str">
            <v>P004412</v>
          </cell>
          <cell r="D1539">
            <v>4301051787</v>
          </cell>
          <cell r="E1539">
            <v>4680115885233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</row>
        <row r="6">
          <cell r="A6" t="str">
            <v xml:space="preserve"> 005  Колбаса Докторская ГОСТ, Вязанка вектор,ВЕС. ПОКОМ</v>
          </cell>
        </row>
        <row r="7">
          <cell r="A7" t="str">
            <v xml:space="preserve"> 014  Сардельки Вязанка Стародворские, СЕМЕЙНАЯ УПАКОВКА, ВЕС, ТМ Стародворские колбасы</v>
          </cell>
        </row>
        <row r="8">
          <cell r="A8" t="str">
            <v xml:space="preserve"> 016  Сосиски Вязанка Молочные, Вязанка вискофан  ВЕС.ПОКОМ</v>
          </cell>
        </row>
        <row r="9">
          <cell r="A9" t="str">
            <v xml:space="preserve"> 017  Сосиски Вязанка Сливочные, Вязанка амицел ВЕС.ПОКОМ</v>
          </cell>
        </row>
        <row r="10">
          <cell r="A10" t="str">
            <v xml:space="preserve"> 018  Сосиски Рубленые, Вязанка вискофан  ВЕС.ПОКОМ</v>
          </cell>
        </row>
        <row r="11">
          <cell r="A11" t="str">
            <v xml:space="preserve"> 030  Сосиски Вязанка Молочные, Вязанка вискофан МГС, 0.45кг, ПОКОМ</v>
          </cell>
        </row>
        <row r="12">
          <cell r="A12" t="str">
            <v xml:space="preserve"> 032  Сосиски Вязанка Сливочные, Вязанка амицел МГС, 0.45кг, ПОКОМ</v>
          </cell>
        </row>
        <row r="13">
          <cell r="A13" t="str">
            <v xml:space="preserve"> 047  Кол Баварская, белков.обол. в термоусад. пакете 0.17 кг, ТМ Стародворье  ПОКОМ</v>
          </cell>
        </row>
        <row r="14">
          <cell r="A14" t="str">
            <v xml:space="preserve"> 062  Колбаса Кракушка пряная с сальцем, 0.3кг в/у п/к, БАВАРУШКА ПОКОМ</v>
          </cell>
        </row>
        <row r="15">
          <cell r="A15" t="str">
            <v xml:space="preserve"> 064  Колбаса Молочная Дугушка, вектор 0,4 кг, ТМ Стародворье  ПОКОМ</v>
          </cell>
        </row>
        <row r="16">
          <cell r="A16" t="str">
            <v xml:space="preserve"> 083  Колбаса Швейцарская 0,17 кг., ШТ., сырокопченая   ПОКОМ</v>
          </cell>
        </row>
        <row r="17">
          <cell r="A17" t="str">
            <v xml:space="preserve"> 117  Колбаса Сервелат Филейбургский с ароматными пряностями, в/у 0,35 кг срез, БАВАРУШКА ПОКОМ</v>
          </cell>
        </row>
        <row r="18">
          <cell r="A18" t="str">
            <v xml:space="preserve"> 118  Колбаса Сервелат Филейбургский с филе сочного окорока, в/у 0,35 кг срез, БАВАРУШКА ПОКОМ</v>
          </cell>
        </row>
        <row r="19">
          <cell r="A19" t="str">
            <v xml:space="preserve"> 200  Ветчина Дугушка ТМ Стародворье, вектор в/у    ПОКОМ</v>
          </cell>
        </row>
        <row r="20">
          <cell r="A20" t="str">
            <v xml:space="preserve"> 201  Ветчина Нежная ТМ Особый рецепт, (2,5кг), ПОКОМ</v>
          </cell>
        </row>
        <row r="21">
          <cell r="A21" t="str">
            <v xml:space="preserve"> 217  Колбаса Докторская Дугушка, ВЕС, НЕ ГОСТ, ТМ Стародворье ПОКОМ</v>
          </cell>
        </row>
        <row r="22">
          <cell r="A22" t="str">
            <v xml:space="preserve"> 218  Колбаса Докторская оригинальная ТМ Особый рецепт БОЛЬШОЙ БАТОН, п/а ВЕС, ТМ Стародворье ПОКОМ</v>
          </cell>
        </row>
        <row r="23">
          <cell r="A23" t="str">
            <v xml:space="preserve"> 219  Колбаса Докторская Особая ТМ Особый рецепт, ВЕС  ПОКОМ</v>
          </cell>
        </row>
        <row r="24">
          <cell r="A24" t="str">
            <v xml:space="preserve"> 225  Колбаса Дугушка со шпиком, ВЕС, ТМ Стародворье   ПОКОМ</v>
          </cell>
        </row>
        <row r="25">
          <cell r="A25" t="str">
            <v xml:space="preserve"> 229  Колбаса Молочная Дугушка, в/у, ВЕС, ТМ Стародворье   ПОКОМ</v>
          </cell>
        </row>
        <row r="26">
          <cell r="A26" t="str">
            <v xml:space="preserve"> 230  Колбаса Молочная Особая ТМ Особый рецепт, п/а, ВЕС. ПОКОМ</v>
          </cell>
        </row>
        <row r="27">
          <cell r="A27" t="str">
            <v xml:space="preserve"> 235  Колбаса Особая ТМ Особый рецепт, ВЕС, ТМ Стародворье ПОКОМ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</row>
        <row r="31">
          <cell r="A31" t="str">
            <v xml:space="preserve"> 243  Колбаса Сервелат Зернистый, ВЕС.  ПОКОМ</v>
          </cell>
        </row>
        <row r="32">
          <cell r="A32" t="str">
            <v xml:space="preserve"> 247  Сардельки Нежные, ВЕС.  ПОКОМ</v>
          </cell>
        </row>
        <row r="33">
          <cell r="A33" t="str">
            <v xml:space="preserve"> 248  Сардельки Сочные ТМ Особый рецепт,   ПОКОМ</v>
          </cell>
        </row>
        <row r="34">
          <cell r="A34" t="str">
            <v xml:space="preserve"> 250  Сардельки стародворские с говядиной в обол. NDX, ВЕС. ПОКОМ</v>
          </cell>
        </row>
        <row r="35">
          <cell r="A35" t="str">
            <v xml:space="preserve"> 251  Сосиски Баварские, ВЕС.  ПОКОМ</v>
          </cell>
        </row>
        <row r="36">
          <cell r="A36" t="str">
            <v xml:space="preserve"> 253  Сосиски Ганноверские   ПОКОМ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</row>
        <row r="38">
          <cell r="A38" t="str">
            <v xml:space="preserve"> 257  Сосиски Молочные оригинальные ТМ Особый рецепт, ВЕС.   ПОКОМ</v>
          </cell>
        </row>
        <row r="39">
          <cell r="A39" t="str">
            <v xml:space="preserve"> 259  Сосиски Сливочные Дугушка, ВЕС.   ПОКОМ</v>
          </cell>
        </row>
        <row r="40">
          <cell r="A40" t="str">
            <v xml:space="preserve"> 263  Шпикачки Стародворские, ВЕС.  ПОКОМ</v>
          </cell>
        </row>
        <row r="41">
          <cell r="A41" t="str">
            <v xml:space="preserve"> 265  Колбаса Балыкбургская, ВЕС, ТМ Баварушка  ПОКОМ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</row>
        <row r="44">
          <cell r="A44" t="str">
            <v xml:space="preserve"> 273  Сосиски Сочинки с сочной грудинкой, МГС 0.4кг,   ПОКОМ</v>
          </cell>
        </row>
        <row r="45">
          <cell r="A45" t="str">
            <v xml:space="preserve"> 276  Колбаса Сливушка ТМ Вязанка в оболочке полиамид 0,45 кг  ПОКОМ</v>
          </cell>
        </row>
        <row r="46">
          <cell r="A46" t="str">
            <v xml:space="preserve"> 278  Сосиски Сочинки с сочным окороком, МГС 0.4кг,   ПОКОМ</v>
          </cell>
        </row>
        <row r="47">
          <cell r="A47" t="str">
            <v xml:space="preserve"> 283  Сосиски Сочинки, ВЕС, ТМ Стародворье ПОКОМ</v>
          </cell>
        </row>
        <row r="48">
          <cell r="A48" t="str">
            <v xml:space="preserve"> 284  Сосиски Молокуши миникушай ТМ Вязанка, 0.45кг, ПОКОМ</v>
          </cell>
        </row>
        <row r="49">
          <cell r="A49" t="str">
            <v xml:space="preserve"> 296  Колбаса Мясорубская с рубленой грудинкой 0,35кг срез ТМ Стародворье  ПОКОМ</v>
          </cell>
        </row>
        <row r="50">
          <cell r="A50" t="str">
            <v xml:space="preserve"> 297  Колбаса Мясорубская с рубленой грудинкой ВЕС ТМ Стародворье  ПОКОМ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</row>
        <row r="52">
          <cell r="A52" t="str">
            <v xml:space="preserve"> 302  Сосиски Сочинки по-баварски,  0.4кг, ТМ Стародворье  ПОКОМ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</row>
        <row r="55">
          <cell r="A55" t="str">
            <v xml:space="preserve"> 309  Сосиски Сочинки с сыром 0,4 кг ТМ Стародворье  ПОКОМ</v>
          </cell>
        </row>
        <row r="56">
          <cell r="A56" t="str">
            <v xml:space="preserve"> 312  Ветчина Филейская ВЕС ТМ  Вязанка ТС Столичная  ПОКОМ</v>
          </cell>
        </row>
        <row r="57">
          <cell r="A57" t="str">
            <v xml:space="preserve"> 315  Колбаса вареная Молокуша ТМ Вязанка ВЕС, ПОКОМ</v>
          </cell>
        </row>
        <row r="58">
          <cell r="A58" t="str">
            <v xml:space="preserve"> 317 Колбаса Сервелат Рижский ТМ Зареченские, ВЕС  ПОКОМ</v>
          </cell>
        </row>
        <row r="59">
          <cell r="A59" t="str">
            <v xml:space="preserve"> 318  Сосиски Датские ТМ Зареченские, ВЕС  ПОКОМ</v>
          </cell>
        </row>
        <row r="60">
          <cell r="A60" t="str">
            <v xml:space="preserve"> 321  Колбаса Сервелат Пражский ТМ Зареченские, ВЕС ПОКОМ</v>
          </cell>
        </row>
        <row r="61">
          <cell r="A61" t="str">
            <v xml:space="preserve"> 322  Колбаса вареная Молокуша 0,45кг ТМ Вязанка  ПОКОМ</v>
          </cell>
        </row>
        <row r="62">
          <cell r="A62" t="str">
            <v xml:space="preserve"> 327  Сосиски Сочинки с сыром ТМ Стародворье, ВЕС ПОКОМ</v>
          </cell>
        </row>
        <row r="63">
          <cell r="A63" t="str">
            <v xml:space="preserve"> 328  Сардельки Сочинки Стародворье ТМ  0,4 кг ПОКОМ</v>
          </cell>
        </row>
        <row r="64">
          <cell r="A64" t="str">
            <v xml:space="preserve"> 329  Сардельки Сочинки с сыром Стародворье ТМ, 0,4 кг. ПОКОМ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</row>
        <row r="66">
          <cell r="A66" t="str">
            <v xml:space="preserve"> 335  Колбаса Сливушка ТМ Вязанка. ВЕС.  ПОКОМ </v>
          </cell>
        </row>
        <row r="67">
          <cell r="A67" t="str">
            <v xml:space="preserve"> 336  Ветчина Сливушка с индейкой ТМ Вязанка. ВЕС  ПОКОМ</v>
          </cell>
        </row>
        <row r="68">
          <cell r="A68" t="str">
            <v xml:space="preserve"> 337  Ветчина Сочинка ТМ Стародворье, 0,35 кг. ПОКОМ</v>
          </cell>
        </row>
        <row r="69">
          <cell r="A69" t="str">
            <v xml:space="preserve"> 339  Колбаса вареная Филейская ТМ Вязанка ТС Классическая, 0,40 кг.  ПОКОМ</v>
          </cell>
        </row>
        <row r="70">
          <cell r="A70" t="str">
            <v xml:space="preserve"> 342 Сосиски Сочинки Молочные ТМ Стародворье 0,4 кг ПОКОМ</v>
          </cell>
        </row>
        <row r="71">
          <cell r="A71" t="str">
            <v xml:space="preserve"> 343 Сосиски Сочинки Сливочные ТМ Стародворье  0,4 кг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</row>
        <row r="75">
          <cell r="A75" t="str">
            <v xml:space="preserve"> 364  Сардельки Филейские Вязанка ВЕС NDX ТМ Вязанка  ПОКОМ</v>
          </cell>
        </row>
        <row r="76">
          <cell r="A76" t="str">
            <v xml:space="preserve"> 376  Колбаса Докторская Дугушка 0,6кг ГОСТ ТМ Стародворье  ПОКОМ </v>
          </cell>
        </row>
        <row r="77">
          <cell r="A77" t="str">
            <v xml:space="preserve"> 376  Сардельки Сочинки с сочным окороком ТМ Стародворье полиамид мгс ф/в 0,4 кг СК3</v>
          </cell>
        </row>
        <row r="78">
          <cell r="A78" t="str">
            <v xml:space="preserve"> 383  Сосиски Сочинки с сыром ТМ Стародворье, 0,3 кг. ПОКОМ</v>
          </cell>
        </row>
        <row r="79">
          <cell r="A79" t="str">
            <v xml:space="preserve"> 394 Ветчина Сочинка с сочным окороком ТМ Стародворье полиамид ф/в 0,35 кг  Поком</v>
          </cell>
        </row>
        <row r="80">
          <cell r="A80" t="str">
            <v xml:space="preserve"> 395  Колбаса Докторская ГОСТ ТМ Вязанка в оболочке полиамид 0,37 кг. ПОКОМ</v>
          </cell>
        </row>
        <row r="81">
          <cell r="A81" t="str">
            <v xml:space="preserve"> 396  Сардельки Филейские Вязанка ТМ Вязанка в оболочке NDX  0,4 кг. ПОКОМ</v>
          </cell>
        </row>
        <row r="82">
          <cell r="A82" t="str">
            <v xml:space="preserve"> 397  Ветчина Дугушка ТМ Стародворье ТС Дугушка в полиамидной оболочке 0,6 кг. ПОКОМ</v>
          </cell>
        </row>
        <row r="83">
          <cell r="A83" t="str">
            <v xml:space="preserve"> 397 Сосиски Сливочные по-стародворски Бордо Фикс.вес 0,45 П/а мгс Стародворье  Поком</v>
          </cell>
        </row>
        <row r="84">
          <cell r="A84" t="str">
            <v xml:space="preserve"> 408  Ветчина Сливушка с индейкой ТМ Вязанка, 0,4кг  ПОКОМ</v>
          </cell>
        </row>
        <row r="85">
          <cell r="A85" t="str">
            <v xml:space="preserve"> 415  Колбаса Балыкбургская с мраморным балыком 0,11 кг ТМ Баварушка  ПОКОМ</v>
          </cell>
        </row>
        <row r="86">
          <cell r="A86" t="str">
            <v xml:space="preserve"> 419  Колбаса Филейбургская зернистая 0,06 кг нарезка ТМ Баварушка  ПОКОМ</v>
          </cell>
        </row>
        <row r="87">
          <cell r="A87" t="str">
            <v xml:space="preserve"> 422  Деликатесы Бекон Балыкбургский ТМ Баварушка  0,15 кг.ПОКОМ</v>
          </cell>
        </row>
        <row r="88">
          <cell r="A88" t="str">
            <v xml:space="preserve"> 425 Сосиски Сливочные Вязанка Сливушки Весовые П/а мгс Вязанка  Поком</v>
          </cell>
        </row>
        <row r="89">
          <cell r="A89" t="str">
            <v xml:space="preserve"> 427  Колбаса Филедворская ТМ Стародворье в оболочке полиамид. ВЕС ПОКОМ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</row>
        <row r="92">
          <cell r="A92" t="str">
            <v xml:space="preserve"> 436 Колбаса Докторская Дугушка ТМ Стародворье ТС Дугушка в оболочке вектор 0,6 кг.  Поком</v>
          </cell>
        </row>
        <row r="93">
          <cell r="A93" t="str">
            <v xml:space="preserve"> 438  Колбаса Филедворская 0,4 кг. ТМ Стародворье  ПОКОМ</v>
          </cell>
        </row>
        <row r="94">
          <cell r="A94" t="str">
            <v xml:space="preserve"> 440  Колбаса Любительская ТМ Вязанка в оболочке полиамид.ВЕС ПОКОМ </v>
          </cell>
        </row>
        <row r="95">
          <cell r="A95" t="str">
            <v xml:space="preserve"> 440  Колбаса Любительская ТМ Вязанка в оболочке полиамид.ВЕС ПОКОМ</v>
          </cell>
        </row>
        <row r="96">
          <cell r="A96" t="str">
            <v xml:space="preserve"> 450  Сосиски Молочные ТМ Вязанка в оболочке целлофан. 0,3 кг ПОКОМ</v>
          </cell>
        </row>
        <row r="97">
          <cell r="A97" t="str">
            <v xml:space="preserve"> 451 Сосиски Филейские ТМ Вязанка в оболочке целлофан 0,3 кг. ПОКОМ</v>
          </cell>
        </row>
        <row r="98">
          <cell r="A98" t="str">
            <v xml:space="preserve"> 452  Колбаса Со шпиком ВЕС большой батон ТМ Особый рецепт  ПОКОМ</v>
          </cell>
        </row>
        <row r="99">
          <cell r="A99" t="str">
            <v xml:space="preserve"> 453  Колбаса Докторская Филейная ВЕС большой батон ТМ Особый рецепт  ПОКОМ</v>
          </cell>
        </row>
        <row r="100">
          <cell r="A100" t="str">
            <v xml:space="preserve"> 456  Колбаса Филейная ТМ Особый рецепт ВЕС большой батон  ПОКОМ</v>
          </cell>
        </row>
        <row r="101">
          <cell r="A101" t="str">
            <v xml:space="preserve"> 457  Колбаса Молочная ТМ Особый рецепт ВЕС большой батон  ПОКОМ</v>
          </cell>
        </row>
        <row r="102">
          <cell r="A102" t="str">
            <v xml:space="preserve"> 458 Колбаса Балыкбургская ТМ Баварушка с мраморным балыком в оболочке черева в вакуу 0,11 кг.  Поком</v>
          </cell>
        </row>
        <row r="103">
          <cell r="A103" t="str">
            <v xml:space="preserve"> 484 Колбаса Филедворская ТМ Стародворье в оболочке полиамид 0,4 кг.  Поком</v>
          </cell>
        </row>
        <row r="104">
          <cell r="A104" t="str">
            <v xml:space="preserve"> 494 Ветчина Балыкбургская ТМ Баварушка с мраморным балыком в вакумн упаковке 0,1 кг нарезка.  Поком</v>
          </cell>
        </row>
        <row r="105">
          <cell r="A105" t="str">
            <v>«Сосиски Молочные ГОСТ 0,2 кг ТМ Вязанка»</v>
          </cell>
        </row>
        <row r="106">
          <cell r="A106" t="str">
            <v>ДУБЛЬ 016 Сосиски Вязанка Молокуши вес  Поком</v>
          </cell>
        </row>
        <row r="107">
          <cell r="A107" t="str">
            <v>ДУБЛЬ 032 Сосиски Вязанка 450г Сливушки Сливочные газ/ср  Поком</v>
          </cell>
        </row>
        <row r="108">
          <cell r="A108" t="str">
            <v>ДУБЛЬ 30 Сосиски Вязанка 450г Молокуши Молочные газ/ср  Поком</v>
          </cell>
        </row>
        <row r="109">
          <cell r="A109" t="str">
            <v>ДУБЛЬ 440  Колбаса Любительская ТМ Вязанка в оболочке полиамид.ВЕС ПОКОМ</v>
          </cell>
        </row>
        <row r="110">
          <cell r="A110" t="str">
            <v>ДУБЛЬ 494 Ветчина Балыкбургская ТМ Баварушка с мраморным балыком в в.у 0,1 кг нарезка.  Поком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</row>
        <row r="6">
          <cell r="A6" t="str">
            <v xml:space="preserve"> 005  Колбаса Докторская ГОСТ, Вязанка вектор,ВЕС. ПОКОМ</v>
          </cell>
        </row>
        <row r="7">
          <cell r="A7" t="str">
            <v xml:space="preserve"> 014  Сардельки Вязанка Стародворские, СЕМЕЙНАЯ УПАКОВКА, ВЕС, ТМ Стародворские колбасы</v>
          </cell>
        </row>
        <row r="8">
          <cell r="A8" t="str">
            <v xml:space="preserve"> 016  Сосиски Вязанка Молочные, Вязанка вискофан  ВЕС.ПОКОМ</v>
          </cell>
        </row>
        <row r="9">
          <cell r="A9" t="str">
            <v xml:space="preserve"> 017  Сосиски Вязанка Сливочные, Вязанка амицел ВЕС.ПОКОМ</v>
          </cell>
        </row>
        <row r="10">
          <cell r="A10" t="str">
            <v xml:space="preserve"> 018  Сосиски Рубленые, Вязанка вискофан  ВЕС.ПОКОМ</v>
          </cell>
        </row>
        <row r="11">
          <cell r="A11" t="str">
            <v xml:space="preserve"> 030  Сосиски Вязанка Молочные, Вязанка вискофан МГС, 0.45кг, ПОКОМ</v>
          </cell>
        </row>
        <row r="12">
          <cell r="A12" t="str">
            <v xml:space="preserve"> 032  Сосиски Вязанка Сливочные, Вязанка амицел МГС, 0.45кг, ПОКОМ</v>
          </cell>
        </row>
        <row r="13">
          <cell r="A13" t="str">
            <v xml:space="preserve"> 047  Кол Баварская, белков.обол. в термоусад. пакете 0.17 кг, ТМ Стародворье  ПОКОМ</v>
          </cell>
        </row>
        <row r="14">
          <cell r="A14" t="str">
            <v xml:space="preserve"> 062  Колбаса Кракушка пряная с сальцем, 0.3кг в/у п/к, БАВАРУШКА ПОКОМ</v>
          </cell>
        </row>
        <row r="15">
          <cell r="A15" t="str">
            <v xml:space="preserve"> 064  Колбаса Молочная Дугушка, вектор 0,4 кг, ТМ Стародворье  ПОКОМ</v>
          </cell>
        </row>
        <row r="16">
          <cell r="A16" t="str">
            <v xml:space="preserve"> 083  Колбаса Швейцарская 0,17 кг., ШТ., сырокопченая   ПОКОМ</v>
          </cell>
        </row>
        <row r="17">
          <cell r="A17" t="str">
            <v xml:space="preserve"> 117  Колбаса Сервелат Филейбургский с ароматными пряностями, в/у 0,35 кг срез, БАВАРУШКА ПОКОМ</v>
          </cell>
        </row>
        <row r="18">
          <cell r="A18" t="str">
            <v xml:space="preserve"> 118  Колбаса Сервелат Филейбургский с филе сочного окорока, в/у 0,35 кг срез, БАВАРУШКА ПОКОМ</v>
          </cell>
        </row>
        <row r="19">
          <cell r="A19" t="str">
            <v xml:space="preserve"> 200  Ветчина Дугушка ТМ Стародворье, вектор в/у    ПОКОМ</v>
          </cell>
        </row>
        <row r="20">
          <cell r="A20" t="str">
            <v xml:space="preserve"> 201  Ветчина Нежная ТМ Особый рецепт, (2,5кг), ПОКОМ</v>
          </cell>
        </row>
        <row r="21">
          <cell r="A21" t="str">
            <v xml:space="preserve"> 217  Колбаса Докторская Дугушка, ВЕС, НЕ ГОСТ, ТМ Стародворье ПОКОМ</v>
          </cell>
        </row>
        <row r="22">
          <cell r="A22" t="str">
            <v xml:space="preserve"> 218  Колбаса Докторская оригинальная ТМ Особый рецепт БОЛЬШОЙ БАТОН, п/а ВЕС, ТМ Стародворье ПОКОМ</v>
          </cell>
        </row>
        <row r="23">
          <cell r="A23" t="str">
            <v xml:space="preserve"> 219  Колбаса Докторская Особая ТМ Особый рецепт, ВЕС  ПОКОМ</v>
          </cell>
        </row>
        <row r="24">
          <cell r="A24" t="str">
            <v xml:space="preserve"> 225  Колбаса Дугушка со шпиком, ВЕС, ТМ Стародворье   ПОКОМ</v>
          </cell>
        </row>
        <row r="25">
          <cell r="A25" t="str">
            <v xml:space="preserve"> 229  Колбаса Молочная Дугушка, в/у, ВЕС, ТМ Стародворье   ПОКОМ</v>
          </cell>
        </row>
        <row r="26">
          <cell r="A26" t="str">
            <v xml:space="preserve"> 230  Колбаса Молочная Особая ТМ Особый рецепт, п/а, ВЕС. ПОКОМ</v>
          </cell>
        </row>
        <row r="27">
          <cell r="A27" t="str">
            <v xml:space="preserve"> 235  Колбаса Особая ТМ Особый рецепт, ВЕС, ТМ Стародворье ПОКОМ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</row>
        <row r="31">
          <cell r="A31" t="str">
            <v xml:space="preserve"> 243  Колбаса Сервелат Зернистый, ВЕС.  ПОКОМ</v>
          </cell>
        </row>
        <row r="32">
          <cell r="A32" t="str">
            <v xml:space="preserve"> 247  Сардельки Нежные, ВЕС.  ПОКОМ</v>
          </cell>
        </row>
        <row r="33">
          <cell r="A33" t="str">
            <v xml:space="preserve"> 248  Сардельки Сочные ТМ Особый рецепт,   ПОКОМ</v>
          </cell>
        </row>
        <row r="34">
          <cell r="A34" t="str">
            <v xml:space="preserve"> 250  Сардельки стародворские с говядиной в обол. NDX, ВЕС. ПОКОМ</v>
          </cell>
        </row>
        <row r="35">
          <cell r="A35" t="str">
            <v xml:space="preserve"> 251  Сосиски Баварские, ВЕС.  ПОКОМ</v>
          </cell>
        </row>
        <row r="36">
          <cell r="A36" t="str">
            <v xml:space="preserve"> 253  Сосиски Ганноверские   ПОКОМ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</row>
        <row r="38">
          <cell r="A38" t="str">
            <v xml:space="preserve"> 257  Сосиски Молочные оригинальные ТМ Особый рецепт, ВЕС.   ПОКОМ</v>
          </cell>
        </row>
        <row r="39">
          <cell r="A39" t="str">
            <v xml:space="preserve"> 259  Сосиски Сливочные Дугушка, ВЕС.   ПОКОМ</v>
          </cell>
        </row>
        <row r="40">
          <cell r="A40" t="str">
            <v xml:space="preserve"> 263  Шпикачки Стародворские, ВЕС.  ПОКОМ</v>
          </cell>
        </row>
        <row r="41">
          <cell r="A41" t="str">
            <v xml:space="preserve"> 264  Колбаса Молочная стародворская, амифлекс, ВЕС, ТМ Стародворье  ПОКОМ</v>
          </cell>
        </row>
        <row r="42">
          <cell r="A42" t="str">
            <v xml:space="preserve"> 265  Колбаса Балыкбургская, ВЕС, ТМ Баварушка  ПОКОМ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</row>
        <row r="45">
          <cell r="A45" t="str">
            <v xml:space="preserve"> 273  Сосиски Сочинки с сочной грудинкой, МГС 0.4кг,   ПОКОМ</v>
          </cell>
        </row>
        <row r="46">
          <cell r="A46" t="str">
            <v xml:space="preserve"> 276  Колбаса Сливушка ТМ Вязанка в оболочке полиамид 0,45 кг  ПОКОМ</v>
          </cell>
        </row>
        <row r="47">
          <cell r="A47" t="str">
            <v xml:space="preserve"> 278  Сосиски Сочинки с сочным окороком, МГС 0.4кг,   ПОКОМ</v>
          </cell>
        </row>
        <row r="48">
          <cell r="A48" t="str">
            <v xml:space="preserve"> 283  Сосиски Сочинки, ВЕС, ТМ Стародворье ПОКОМ</v>
          </cell>
        </row>
        <row r="49">
          <cell r="A49" t="str">
            <v xml:space="preserve"> 284  Сосиски Молокуши миникушай ТМ Вязанка, 0.45кг, ПОКОМ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</row>
        <row r="53">
          <cell r="A53" t="str">
            <v xml:space="preserve"> 302  Сосиски Сочинки по-баварски,  0.4кг, ТМ Стародворье  ПОКОМ</v>
          </cell>
        </row>
        <row r="54">
          <cell r="A54" t="str">
            <v xml:space="preserve"> 305  Колбаса Сервелат Мясорубский с мелкорубленным окороком в/у  ТМ Стародворье ВЕС   ПОКОМ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</row>
        <row r="56">
          <cell r="A56" t="str">
            <v xml:space="preserve"> 309  Сосиски Сочинки с сыром 0,4 кг ТМ Стародворье  ПОКОМ</v>
          </cell>
        </row>
        <row r="57">
          <cell r="A57" t="str">
            <v xml:space="preserve"> 312  Ветчина Филейская ВЕС ТМ  Вязанка ТС Столичная  ПОКОМ</v>
          </cell>
        </row>
        <row r="58">
          <cell r="A58" t="str">
            <v xml:space="preserve"> 315  Колбаса вареная Молокуша ТМ Вязанка ВЕС, ПОКОМ</v>
          </cell>
        </row>
        <row r="59">
          <cell r="A59" t="str">
            <v xml:space="preserve"> 317 Колбаса Сервелат Рижский ТМ Зареченские, ВЕС  ПОКОМ</v>
          </cell>
        </row>
        <row r="60">
          <cell r="A60" t="str">
            <v xml:space="preserve"> 318  Сосиски Датские ТМ Зареченские, ВЕС  ПОКОМ</v>
          </cell>
        </row>
        <row r="61">
          <cell r="A61" t="str">
            <v xml:space="preserve"> 321  Колбаса Сервелат Пражский ТМ Зареченские, ВЕС ПОКОМ</v>
          </cell>
        </row>
        <row r="62">
          <cell r="A62" t="str">
            <v xml:space="preserve"> 322  Колбаса вареная Молокуша 0,45кг ТМ Вязанка  ПОКОМ</v>
          </cell>
        </row>
        <row r="63">
          <cell r="A63" t="str">
            <v xml:space="preserve"> 328  Сардельки Сочинки Стародворье ТМ  0,4 кг ПОКОМ</v>
          </cell>
        </row>
        <row r="64">
          <cell r="A64" t="str">
            <v xml:space="preserve"> 327  Сосиски Сочинки с сыром ТМ Стародворье, ВЕС ПОКОМ</v>
          </cell>
        </row>
        <row r="65">
          <cell r="A65" t="str">
            <v xml:space="preserve"> 329  Сардельки Сочинки с сыром Стародворье ТМ, 0,4 кг. ПОКОМ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</row>
        <row r="67">
          <cell r="A67" t="str">
            <v xml:space="preserve"> 335  Колбаса Сливушка ТМ Вязанка. ВЕС.  ПОКОМ </v>
          </cell>
        </row>
        <row r="68">
          <cell r="A68" t="str">
            <v xml:space="preserve"> 336  Ветчина Сливушка с индейкой ТМ Вязанка. ВЕС  ПОКОМ</v>
          </cell>
        </row>
        <row r="69">
          <cell r="A69" t="str">
            <v xml:space="preserve"> 339  Колбаса вареная Филейская ТМ Вязанка ТС Классическая, 0,40 кг.  ПОКОМ</v>
          </cell>
        </row>
        <row r="70">
          <cell r="A70" t="str">
            <v xml:space="preserve"> 342 Сосиски Сочинки Молочные ТМ Стародворье 0,4 кг ПОКОМ</v>
          </cell>
        </row>
        <row r="71">
          <cell r="A71" t="str">
            <v xml:space="preserve"> 343 Сосиски Сочинки Сливочные ТМ Стародворье  0,4 кг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</row>
        <row r="75">
          <cell r="A75" t="str">
            <v xml:space="preserve"> 364  Сардельки Филейские Вязанка ВЕС NDX ТМ Вязанка  ПОКОМ</v>
          </cell>
        </row>
        <row r="76">
          <cell r="A76" t="str">
            <v xml:space="preserve"> 376  Колбаса Докторская Дугушка 0,6кг ГОСТ ТМ Стародворье  ПОКОМ </v>
          </cell>
        </row>
        <row r="77">
          <cell r="A77" t="str">
            <v xml:space="preserve"> 394 Ветчина Сочинка с сочным окороком ТМ Стародворье полиамид ф/в 0,35 кг  Поком</v>
          </cell>
        </row>
        <row r="78">
          <cell r="A78" t="str">
            <v xml:space="preserve"> 395  Колбаса Докторская ГОСТ ТМ Вязанка в оболочке полиамид 0,37 кг. ПОКОМ</v>
          </cell>
        </row>
        <row r="79">
          <cell r="A79" t="str">
            <v xml:space="preserve"> 396  Сардельки Филейские Вязанка ТМ Вязанка в оболочке NDX  0,4 кг. ПОКОМ</v>
          </cell>
        </row>
        <row r="80">
          <cell r="A80" t="str">
            <v xml:space="preserve"> 397 Сосиски Сливочные по-стародворски Бордо Фикс.вес 0,45 П/а мгс Стародворье  Поком</v>
          </cell>
        </row>
        <row r="81">
          <cell r="A81" t="str">
            <v xml:space="preserve"> 397  Ветчина Дугушка ТМ Стародворье ТС Дугушка в полиамидной оболочке 0,6 кг. ПОКОМ</v>
          </cell>
        </row>
        <row r="82">
          <cell r="A82" t="str">
            <v xml:space="preserve"> 408  Ветчина Сливушка с индейкой ТМ Вязанка, 0,4кг  ПОКОМ</v>
          </cell>
        </row>
        <row r="83">
          <cell r="A83" t="str">
            <v xml:space="preserve"> 415  Колбаса Балыкбургская с мраморным балыком 0,11 кг ТМ Баварушка  ПОКОМ</v>
          </cell>
        </row>
        <row r="84">
          <cell r="A84" t="str">
            <v xml:space="preserve"> 419  Колбаса Филейбургская зернистая 0,06 кг нарезка ТМ Баварушка  ПОКОМ</v>
          </cell>
        </row>
        <row r="85">
          <cell r="A85" t="str">
            <v xml:space="preserve"> 422  Деликатесы Бекон Балыкбургский ТМ Баварушка  0,15 кг.ПОКОМ</v>
          </cell>
        </row>
        <row r="86">
          <cell r="A86" t="str">
            <v xml:space="preserve"> 425 Сосиски Сливочные Вязанка Сливушки Весовые П/а мгс Вязанка  Поком</v>
          </cell>
        </row>
        <row r="87">
          <cell r="A87" t="str">
            <v xml:space="preserve"> 427  Колбаса Филедворская ТМ Стародворье в оболочке полиамид. ВЕС ПОКОМ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</row>
        <row r="90">
          <cell r="A90" t="str">
            <v xml:space="preserve"> 436 Колбаса Докторская Дугушка ТМ Стародворье ТС Дугушка в оболочке вектор 0,6 кг.  Поком</v>
          </cell>
        </row>
        <row r="91">
          <cell r="A91" t="str">
            <v xml:space="preserve"> 438  Колбаса Филедворская 0,4 кг. ТМ Стародворье  ПОКОМ</v>
          </cell>
        </row>
        <row r="92">
          <cell r="A92" t="str">
            <v xml:space="preserve"> 440  Колбаса Любительская ТМ Вязанка в оболочке полиамид.ВЕС ПОКОМ </v>
          </cell>
        </row>
        <row r="93">
          <cell r="A93" t="str">
            <v xml:space="preserve"> 450  Сосиски Молочные ТМ Вязанка в оболочке целлофан. 0,3 кг ПОКОМ</v>
          </cell>
        </row>
        <row r="94">
          <cell r="A94" t="str">
            <v xml:space="preserve"> 451 Сосиски Филейские ТМ Вязанка в оболочке целлофан 0,3 кг. ПОКОМ</v>
          </cell>
        </row>
        <row r="95">
          <cell r="A95" t="str">
            <v xml:space="preserve"> 452  Колбаса Со шпиком ВЕС большой батон ТМ Особый рецепт  ПОКОМ</v>
          </cell>
        </row>
        <row r="96">
          <cell r="A96" t="str">
            <v xml:space="preserve"> 453  Колбаса Докторская Филейная ВЕС большой батон ТМ Особый рецепт  ПОКОМ</v>
          </cell>
        </row>
        <row r="97">
          <cell r="A97" t="str">
            <v xml:space="preserve"> 454 Ветчина Балыкбургская ТМ Баварушка с мраморным балыком в в.у 0,1 кг нарезка ПОКОМ</v>
          </cell>
        </row>
        <row r="98">
          <cell r="A98" t="str">
            <v xml:space="preserve"> 456  Колбаса Филейная ТМ Особый рецепт ВЕС большой батон  ПОКОМ</v>
          </cell>
        </row>
        <row r="99">
          <cell r="A99" t="str">
            <v xml:space="preserve"> 457  Колбаса Молочная ТМ Особый рецепт ВЕС большой батон  ПОКОМ</v>
          </cell>
        </row>
        <row r="100">
          <cell r="A100" t="str">
            <v xml:space="preserve"> 458  Сосиски Молочные 0,2кг ГОСТ ТМ Вязанка  ПОКОМ</v>
          </cell>
        </row>
        <row r="101">
          <cell r="A101" t="str">
            <v>ДУБЛЬ 494 Ветчина Балыкбургская ТМ Баварушка с мраморным балыком в в.у 0,1 кг нарезка.  Поком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</row>
        <row r="6">
          <cell r="A6" t="str">
            <v xml:space="preserve"> 005  Колбаса Докторская ГОСТ, Вязанка вектор,ВЕС. ПОКОМ</v>
          </cell>
        </row>
        <row r="7">
          <cell r="A7" t="str">
            <v xml:space="preserve"> 014  Сардельки Вязанка Стародворские, СЕМЕЙНАЯ УПАКОВКА, ВЕС, ТМ Стародворские колбасы</v>
          </cell>
        </row>
        <row r="8">
          <cell r="A8" t="str">
            <v xml:space="preserve"> 016  Сосиски Вязанка Молочные, Вязанка вискофан  ВЕС.ПОКОМ</v>
          </cell>
        </row>
        <row r="9">
          <cell r="A9" t="str">
            <v xml:space="preserve"> 017  Сосиски Вязанка Сливочные, Вязанка амицел ВЕС.ПОКОМ</v>
          </cell>
        </row>
        <row r="10">
          <cell r="A10" t="str">
            <v xml:space="preserve"> 018  Сосиски Рубленые, Вязанка вискофан  ВЕС.ПОКОМ</v>
          </cell>
        </row>
        <row r="11">
          <cell r="A11" t="str">
            <v xml:space="preserve"> 030  Сосиски Вязанка Молочные, Вязанка вискофан МГС, 0.45кг, ПОКОМ</v>
          </cell>
        </row>
        <row r="12">
          <cell r="A12" t="str">
            <v xml:space="preserve"> 032  Сосиски Вязанка Сливочные, Вязанка амицел МГС, 0.45кг, ПОКОМ</v>
          </cell>
        </row>
        <row r="13">
          <cell r="A13" t="str">
            <v xml:space="preserve"> 047  Кол Баварская, белков.обол. в термоусад. пакете 0.17 кг, ТМ Стародворье  ПОКОМ</v>
          </cell>
        </row>
        <row r="14">
          <cell r="A14" t="str">
            <v xml:space="preserve"> 062  Колбаса Кракушка пряная с сальцем, 0.3кг в/у п/к, БАВАРУШКА ПОКОМ</v>
          </cell>
        </row>
        <row r="15">
          <cell r="A15" t="str">
            <v xml:space="preserve"> 064  Колбаса Молочная Дугушка, вектор 0,4 кг, ТМ Стародворье  ПОКОМ</v>
          </cell>
        </row>
        <row r="16">
          <cell r="A16" t="str">
            <v xml:space="preserve"> 083  Колбаса Швейцарская 0,17 кг., ШТ., сырокопченая   ПОКОМ</v>
          </cell>
        </row>
        <row r="17">
          <cell r="A17" t="str">
            <v xml:space="preserve"> 117  Колбаса Сервелат Филейбургский с ароматными пряностями, в/у 0,35 кг срез, БАВАРУШКА ПОКОМ</v>
          </cell>
        </row>
        <row r="18">
          <cell r="A18" t="str">
            <v xml:space="preserve"> 118  Колбаса Сервелат Филейбургский с филе сочного окорока, в/у 0,35 кг срез, БАВАРУШКА ПОКОМ</v>
          </cell>
        </row>
        <row r="19">
          <cell r="A19" t="str">
            <v xml:space="preserve"> 200  Ветчина Дугушка ТМ Стародворье, вектор в/у    ПОКОМ</v>
          </cell>
        </row>
        <row r="20">
          <cell r="A20" t="str">
            <v xml:space="preserve"> 201  Ветчина Нежная ТМ Особый рецепт, (2,5кг), ПОКОМ</v>
          </cell>
        </row>
        <row r="21">
          <cell r="A21" t="str">
            <v xml:space="preserve"> 217  Колбаса Докторская Дугушка, ВЕС, НЕ ГОСТ, ТМ Стародворье ПОКОМ</v>
          </cell>
        </row>
        <row r="22">
          <cell r="A22" t="str">
            <v xml:space="preserve"> 218  Колбаса Докторская оригинальная ТМ Особый рецепт БОЛЬШОЙ БАТОН, п/а ВЕС, ТМ Стародворье ПОКОМ</v>
          </cell>
        </row>
        <row r="23">
          <cell r="A23" t="str">
            <v xml:space="preserve"> 225  Колбаса Дугушка со шпиком, ВЕС, ТМ Стародворье   ПОКОМ</v>
          </cell>
        </row>
        <row r="24">
          <cell r="A24" t="str">
            <v xml:space="preserve"> 229  Колбаса Молочная Дугушка, в/у, ВЕС, ТМ Стародворье   ПОКОМ</v>
          </cell>
        </row>
        <row r="25">
          <cell r="A25" t="str">
            <v xml:space="preserve"> 230  Колбаса Молочная Особая ТМ Особый рецепт, п/а, ВЕС. ПОКОМ</v>
          </cell>
        </row>
        <row r="26">
          <cell r="A26" t="str">
            <v xml:space="preserve"> 235  Колбаса Особая ТМ Особый рецепт, ВЕС, ТМ Стародворье ПОКОМ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</row>
        <row r="30">
          <cell r="A30" t="str">
            <v xml:space="preserve"> 243  Колбаса Сервелат Зернистый, ВЕС.  ПОКОМ</v>
          </cell>
        </row>
        <row r="31">
          <cell r="A31" t="str">
            <v xml:space="preserve"> 247  Сардельки Нежные, ВЕС.  ПОКОМ</v>
          </cell>
        </row>
        <row r="32">
          <cell r="A32" t="str">
            <v xml:space="preserve"> 248  Сардельки Сочные ТМ Особый рецепт,   ПОКОМ</v>
          </cell>
        </row>
        <row r="33">
          <cell r="A33" t="str">
            <v xml:space="preserve"> 250  Сардельки стародворские с говядиной в обол. NDX, ВЕС. ПОКОМ</v>
          </cell>
        </row>
        <row r="34">
          <cell r="A34" t="str">
            <v xml:space="preserve"> 251  Сосиски Баварские, ВЕС.  ПОКОМ</v>
          </cell>
        </row>
        <row r="35">
          <cell r="A35" t="str">
            <v xml:space="preserve"> 253  Сосиски Ганноверские   ПОКОМ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</row>
        <row r="37">
          <cell r="A37" t="str">
            <v xml:space="preserve"> 257  Сосиски Молочные оригинальные ТМ Особый рецепт, ВЕС.   ПОКОМ</v>
          </cell>
        </row>
        <row r="38">
          <cell r="A38" t="str">
            <v xml:space="preserve"> 259  Сосиски Сливочные Дугушка, ВЕС.   ПОКОМ</v>
          </cell>
        </row>
        <row r="39">
          <cell r="A39" t="str">
            <v xml:space="preserve"> 263  Шпикачки Стародворские, ВЕС.  ПОКОМ</v>
          </cell>
        </row>
        <row r="40">
          <cell r="A40" t="str">
            <v xml:space="preserve"> 265  Колбаса Балыкбургская, ВЕС, ТМ Баварушка  ПОКОМ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</row>
        <row r="43">
          <cell r="A43" t="str">
            <v xml:space="preserve"> 273  Сосиски Сочинки с сочной грудинкой, МГС 0.4кг,   ПОКОМ</v>
          </cell>
        </row>
        <row r="44">
          <cell r="A44" t="str">
            <v xml:space="preserve"> 276  Колбаса Сливушка ТМ Вязанка в оболочке полиамид 0,45 кг  ПОКОМ</v>
          </cell>
        </row>
        <row r="45">
          <cell r="A45" t="str">
            <v xml:space="preserve"> 278  Сосиски Сочинки с сочным окороком, МГС 0.4кг,   ПОКОМ</v>
          </cell>
        </row>
        <row r="46">
          <cell r="A46" t="str">
            <v xml:space="preserve"> 283  Сосиски Сочинки, ВЕС, ТМ Стародворье ПОКОМ</v>
          </cell>
        </row>
        <row r="47">
          <cell r="A47" t="str">
            <v xml:space="preserve"> 284  Сосиски Молокуши миникушай ТМ Вязанка, 0.45кг, ПОКОМ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</row>
        <row r="51">
          <cell r="A51" t="str">
            <v xml:space="preserve"> 302  Сосиски Сочинки по-баварски,  0.4кг, ТМ Стародворье  ПОКОМ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</row>
        <row r="54">
          <cell r="A54" t="str">
            <v xml:space="preserve"> 309  Сосиски Сочинки с сыром 0,4 кг ТМ Стародворье  ПОКОМ</v>
          </cell>
        </row>
        <row r="55">
          <cell r="A55" t="str">
            <v xml:space="preserve"> 312  Ветчина Филейская ВЕС ТМ  Вязанка ТС Столичная  ПОКОМ</v>
          </cell>
        </row>
        <row r="56">
          <cell r="A56" t="str">
            <v xml:space="preserve"> 315  Колбаса вареная Молокуша ТМ Вязанка ВЕС, ПОКОМ</v>
          </cell>
        </row>
        <row r="57">
          <cell r="A57" t="str">
            <v xml:space="preserve"> 317 Колбаса Сервелат Рижский ТМ Зареченские, ВЕС  ПОКОМ</v>
          </cell>
        </row>
        <row r="58">
          <cell r="A58" t="str">
            <v xml:space="preserve"> 318  Сосиски Датские ТМ Зареченские, ВЕС  ПОКОМ</v>
          </cell>
        </row>
        <row r="59">
          <cell r="A59" t="str">
            <v xml:space="preserve"> 321  Колбаса Сервелат Пражский ТМ Зареченские, ВЕС ПОКОМ</v>
          </cell>
        </row>
        <row r="60">
          <cell r="A60" t="str">
            <v xml:space="preserve"> 322  Колбаса вареная Молокуша 0,45кг ТМ Вязанка  ПОКОМ</v>
          </cell>
        </row>
        <row r="61">
          <cell r="A61" t="str">
            <v xml:space="preserve"> 327  Сосиски Сочинки с сыром ТМ Стародворье, ВЕС ПОКОМ</v>
          </cell>
        </row>
        <row r="62">
          <cell r="A62" t="str">
            <v xml:space="preserve"> 328  Сардельки Сочинки Стародворье ТМ  0,4 кг ПОКОМ</v>
          </cell>
        </row>
        <row r="63">
          <cell r="A63" t="str">
            <v xml:space="preserve"> 329  Сардельки Сочинки с сыром Стародворье ТМ, 0,4 кг. ПОКОМ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</row>
        <row r="65">
          <cell r="A65" t="str">
            <v xml:space="preserve"> 335  Колбаса Сливушка ТМ Вязанка. ВЕС.  ПОКОМ </v>
          </cell>
        </row>
        <row r="66">
          <cell r="A66" t="str">
            <v xml:space="preserve"> 336  Ветчина Сливушка с индейкой ТМ Вязанка. ВЕС  ПОКОМ</v>
          </cell>
        </row>
        <row r="67">
          <cell r="A67" t="str">
            <v xml:space="preserve"> 339  Колбаса вареная Филейская ТМ Вязанка ТС Классическая, 0,40 кг.  ПОКОМ</v>
          </cell>
        </row>
        <row r="68">
          <cell r="A68" t="str">
            <v xml:space="preserve"> 342 Сосиски Сочинки Молочные ТМ Стародворье 0,4 кг ПОКОМ</v>
          </cell>
        </row>
        <row r="69">
          <cell r="A69" t="str">
            <v xml:space="preserve"> 343 Сосиски Сочинки Сливочные ТМ Стародворье  0,4 кг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</row>
        <row r="73">
          <cell r="A73" t="str">
            <v xml:space="preserve"> 364  Сардельки Филейские Вязанка ВЕС NDX ТМ Вязанка  ПОКОМ</v>
          </cell>
        </row>
        <row r="74">
          <cell r="A74" t="str">
            <v xml:space="preserve"> 368 Колбаса Балыкбургская с мраморным балыком 0,13 кг. ТМ Баварушка  ПОКОМ</v>
          </cell>
        </row>
        <row r="75">
          <cell r="A75" t="str">
            <v xml:space="preserve"> 376  Колбаса Докторская Дугушка 0,6кг ГОСТ ТМ Стародворье  ПОКОМ </v>
          </cell>
        </row>
        <row r="76">
          <cell r="A76" t="str">
            <v xml:space="preserve"> 376  Сардельки Сочинки с сочным окороком ТМ Стародворье полиамид мгс ф/в 0,4 кг СК3</v>
          </cell>
        </row>
        <row r="77">
          <cell r="A77" t="str">
            <v xml:space="preserve"> 394 Ветчина Сочинка с сочным окороком ТМ Стародворье полиамид ф/в 0,35 кг  Поком</v>
          </cell>
        </row>
        <row r="78">
          <cell r="A78" t="str">
            <v xml:space="preserve"> 395  Колбаса Докторская ГОСТ ТМ Вязанка в оболочке полиамид 0,37 кг. ПОКОМ</v>
          </cell>
        </row>
        <row r="79">
          <cell r="A79" t="str">
            <v xml:space="preserve"> 396  Сардельки Филейские Вязанка ТМ Вязанка в оболочке NDX  0,4 кг. ПОКОМ</v>
          </cell>
        </row>
        <row r="80">
          <cell r="A80" t="str">
            <v xml:space="preserve"> 397  Ветчина Дугушка ТМ Стародворье ТС Дугушка в полиамидной оболочке 0,6 кг. ПОКОМ</v>
          </cell>
        </row>
        <row r="81">
          <cell r="A81" t="str">
            <v xml:space="preserve"> 397 Сосиски Сливочные по-стародворски Бордо Фикс.вес 0,45 П/а мгс Стародворье  Поком</v>
          </cell>
        </row>
        <row r="82">
          <cell r="A82" t="str">
            <v xml:space="preserve"> 408  Ветчина Сливушка с индейкой ТМ Вязанка, 0,4кг  ПОКОМ</v>
          </cell>
        </row>
        <row r="83">
          <cell r="A83" t="str">
            <v xml:space="preserve"> 410  Сосиски Баварские с сыром ТМ Стародворье 0,35 кг. ПОКОМ</v>
          </cell>
        </row>
        <row r="84">
          <cell r="A84" t="str">
            <v xml:space="preserve"> 412  Сосиски Баварские ТМ Стародворье 0,35 кг ПОКОМ</v>
          </cell>
        </row>
        <row r="85">
          <cell r="A85" t="str">
            <v xml:space="preserve"> 415  Колбаса Балыкбургская с мраморным балыком 0,11 кг ТМ Баварушка  ПОКОМ</v>
          </cell>
        </row>
        <row r="86">
          <cell r="A86" t="str">
            <v xml:space="preserve"> 419  Колбаса Филейбургская зернистая 0,06 кг нарезка ТМ Баварушка  ПОКОМ</v>
          </cell>
        </row>
        <row r="87">
          <cell r="A87" t="str">
            <v xml:space="preserve"> 422  Деликатесы Бекон Балыкбургский ТМ Баварушка  0,15 кг.ПОКОМ</v>
          </cell>
        </row>
        <row r="88">
          <cell r="A88" t="str">
            <v xml:space="preserve"> 427  Колбаса Филедворская ТМ Стародворье в оболочке полиамид. ВЕС ПОКОМ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</row>
        <row r="91">
          <cell r="A91" t="str">
            <v xml:space="preserve"> 436 Колбаса Докторская Дугушка ТМ Стародворье ТС Дугушка в оболочке вектор 0,6 кг.  Поком</v>
          </cell>
        </row>
        <row r="92">
          <cell r="A92" t="str">
            <v xml:space="preserve"> 438  Колбаса Филедворская 0,4 кг. ТМ Стародворье  ПОКОМ</v>
          </cell>
        </row>
        <row r="93">
          <cell r="A93" t="str">
            <v xml:space="preserve"> 440  Колбаса Любительская ТМ Вязанка в оболочке полиамид.ВЕС ПОКОМ </v>
          </cell>
        </row>
        <row r="94">
          <cell r="A94" t="str">
            <v xml:space="preserve"> 450  Сосиски Молочные ТМ Вязанка в оболочке целлофан. 0,3 кг ПОКОМ</v>
          </cell>
        </row>
        <row r="95">
          <cell r="A95" t="str">
            <v xml:space="preserve"> 452  Колбаса Со шпиком ВЕС большой батон ТМ Особый рецепт  ПОКОМ</v>
          </cell>
        </row>
        <row r="96">
          <cell r="A96" t="str">
            <v xml:space="preserve"> 451 Сосиски Филейские ТМ Вязанка в оболочке целлофан 0,3 кг. ПОКОМ</v>
          </cell>
        </row>
        <row r="97">
          <cell r="A97" t="str">
            <v xml:space="preserve"> 453  Колбаса Докторская Филейная ВЕС большой батон ТМ Особый рецепт  ПОКОМ</v>
          </cell>
        </row>
        <row r="98">
          <cell r="A98" t="str">
            <v xml:space="preserve"> 454 Ветчина Балыкбургская ТМ Баварушка с мраморным балыком в в.у 0,1 кг нарезка ПОКОМ</v>
          </cell>
        </row>
        <row r="99">
          <cell r="A99" t="str">
            <v xml:space="preserve"> 456  Колбаса Филейная ТМ Особый рецепт ВЕС большой батон  ПОКОМ</v>
          </cell>
        </row>
        <row r="100">
          <cell r="A100" t="str">
            <v xml:space="preserve"> 457  Колбаса Молочная ТМ Особый рецепт ВЕС большой батон  ПОКОМ</v>
          </cell>
        </row>
        <row r="101">
          <cell r="A101" t="str">
            <v xml:space="preserve"> 458  Сосиски Молочные 0,2кг ГОСТ ТМ Вязанка  ПОКОМ</v>
          </cell>
        </row>
        <row r="102">
          <cell r="A102" t="str">
            <v>ДУБЛЬ 494 Ветчина Балыкбургская ТМ Баварушка с мраморным балыком в в.у 0,1 кг нарезка.  Поком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</row>
        <row r="6">
          <cell r="A6" t="str">
            <v xml:space="preserve"> 005  Колбаса Докторская ГОСТ, Вязанка вектор,ВЕС. ПОКОМ</v>
          </cell>
        </row>
        <row r="7">
          <cell r="A7" t="str">
            <v xml:space="preserve"> 014  Сардельки Вязанка Стародворские, СЕМЕЙНАЯ УПАКОВКА, ВЕС, ТМ Стародворские колбасы</v>
          </cell>
        </row>
        <row r="8">
          <cell r="A8" t="str">
            <v xml:space="preserve"> 016  Сосиски Вязанка Молочные, Вязанка вискофан  ВЕС.ПОКОМ</v>
          </cell>
        </row>
        <row r="9">
          <cell r="A9" t="str">
            <v xml:space="preserve"> 017  Сосиски Вязанка Сливочные, Вязанка амицел ВЕС.ПОКОМ</v>
          </cell>
        </row>
        <row r="10">
          <cell r="A10" t="str">
            <v xml:space="preserve"> 018  Сосиски Рубленые, Вязанка вискофан  ВЕС.ПОКОМ</v>
          </cell>
        </row>
        <row r="11">
          <cell r="A11" t="str">
            <v xml:space="preserve"> 030  Сосиски Вязанка Молочные, Вязанка вискофан МГС, 0.45кг, ПОКОМ</v>
          </cell>
        </row>
        <row r="12">
          <cell r="A12" t="str">
            <v xml:space="preserve"> 032  Сосиски Вязанка Сливочные, Вязанка амицел МГС, 0.45кг, ПОКОМ</v>
          </cell>
        </row>
        <row r="13">
          <cell r="A13" t="str">
            <v xml:space="preserve"> 047  Кол Баварская, белков.обол. в термоусад. пакете 0.17 кг, ТМ Стародворье  ПОКОМ</v>
          </cell>
        </row>
        <row r="14">
          <cell r="A14" t="str">
            <v xml:space="preserve"> 058  Колбаса Докторская Особая ТМ Особый рецепт,  0,5кг, ПОКОМ</v>
          </cell>
        </row>
        <row r="15">
          <cell r="A15" t="str">
            <v xml:space="preserve"> 062  Колбаса Кракушка пряная с сальцем, 0.3кг в/у п/к, БАВАРУШКА ПОКОМ</v>
          </cell>
        </row>
        <row r="16">
          <cell r="A16" t="str">
            <v xml:space="preserve"> 064  Колбаса Молочная Дугушка, вектор 0,4 кг, ТМ Стародворье  ПОКОМ</v>
          </cell>
        </row>
        <row r="17">
          <cell r="A17" t="str">
            <v xml:space="preserve"> 083  Колбаса Швейцарская 0,17 кг., ШТ., сырокопченая   ПОКОМ</v>
          </cell>
        </row>
        <row r="18">
          <cell r="A18" t="str">
            <v xml:space="preserve"> 117  Колбаса Сервелат Филейбургский с ароматными пряностями, в/у 0,35 кг срез, БАВАРУШКА ПОКОМ</v>
          </cell>
        </row>
        <row r="19">
          <cell r="A19" t="str">
            <v xml:space="preserve"> 118  Колбаса Сервелат Филейбургский с филе сочного окорока, в/у 0,35 кг срез, БАВАРУШКА ПОКОМ</v>
          </cell>
        </row>
        <row r="20">
          <cell r="A20" t="str">
            <v xml:space="preserve"> 200  Ветчина Дугушка ТМ Стародворье, вектор в/у    ПОКОМ</v>
          </cell>
        </row>
        <row r="21">
          <cell r="A21" t="str">
            <v xml:space="preserve"> 201  Ветчина Нежная ТМ Особый рецепт, (2,5кг), ПОКОМ</v>
          </cell>
        </row>
        <row r="22">
          <cell r="A22" t="str">
            <v xml:space="preserve"> 217  Колбаса Докторская Дугушка, ВЕС, НЕ ГОСТ, ТМ Стародворье ПОКОМ</v>
          </cell>
        </row>
        <row r="23">
          <cell r="A23" t="str">
            <v xml:space="preserve"> 218  Колбаса Докторская оригинальная ТМ Особый рецепт БОЛЬШОЙ БАТОН, п/а ВЕС, ТМ Стародворье ПОКОМ</v>
          </cell>
        </row>
        <row r="24">
          <cell r="A24" t="str">
            <v xml:space="preserve"> 219  Колбаса Докторская Особая ТМ Особый рецепт, ВЕС  ПОКОМ</v>
          </cell>
        </row>
        <row r="25">
          <cell r="A25" t="str">
            <v xml:space="preserve"> 225  Колбаса Дугушка со шпиком, ВЕС, ТМ Стародворье   ПОКОМ</v>
          </cell>
        </row>
        <row r="26">
          <cell r="A26" t="str">
            <v xml:space="preserve"> 229  Колбаса Молочная Дугушка, в/у, ВЕС, ТМ Стародворье   ПОКОМ</v>
          </cell>
        </row>
        <row r="27">
          <cell r="A27" t="str">
            <v xml:space="preserve"> 230  Колбаса Молочная Особая ТМ Особый рецепт, п/а, ВЕС. ПОКОМ</v>
          </cell>
        </row>
        <row r="28">
          <cell r="A28" t="str">
            <v xml:space="preserve"> 235  Колбаса Особая ТМ Особый рецепт, ВЕС, ТМ Стародворье ПОКОМ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</row>
        <row r="32">
          <cell r="A32" t="str">
            <v xml:space="preserve"> 243  Колбаса Сервелат Зернистый, ВЕС.  ПОКОМ</v>
          </cell>
        </row>
        <row r="33">
          <cell r="A33" t="str">
            <v xml:space="preserve"> 247  Сардельки Нежные, ВЕС.  ПОКОМ</v>
          </cell>
        </row>
        <row r="34">
          <cell r="A34" t="str">
            <v xml:space="preserve"> 248  Сардельки Сочные ТМ Особый рецепт,   ПОКОМ</v>
          </cell>
        </row>
        <row r="35">
          <cell r="A35" t="str">
            <v xml:space="preserve"> 250  Сардельки стародворские с говядиной в обол. NDX, ВЕС. ПОКОМ</v>
          </cell>
        </row>
        <row r="36">
          <cell r="A36" t="str">
            <v xml:space="preserve"> 251  Сосиски Баварские, ВЕС.  ПОКОМ</v>
          </cell>
        </row>
        <row r="37">
          <cell r="A37" t="str">
            <v xml:space="preserve"> 253  Сосиски Ганноверские   ПОКОМ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</row>
        <row r="39">
          <cell r="A39" t="str">
            <v xml:space="preserve"> 257  Сосиски Молочные оригинальные ТМ Особый рецепт, ВЕС.   ПОКОМ</v>
          </cell>
        </row>
        <row r="40">
          <cell r="A40" t="str">
            <v xml:space="preserve"> 259  Сосиски Сливочные Дугушка, ВЕС.   ПОКОМ</v>
          </cell>
        </row>
        <row r="41">
          <cell r="A41" t="str">
            <v xml:space="preserve"> 263  Шпикачки Стародворские, ВЕС.  ПОКОМ</v>
          </cell>
        </row>
        <row r="42">
          <cell r="A42" t="str">
            <v xml:space="preserve"> 265  Колбаса Балыкбургская, ВЕС, ТМ Баварушка  ПОКОМ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</row>
        <row r="45">
          <cell r="A45" t="str">
            <v xml:space="preserve"> 268  Сосиски Филейбургские с филе сочного окорока, ВЕС, ТМ Баварушка  ПОКОМ</v>
          </cell>
        </row>
        <row r="46">
          <cell r="A46" t="str">
            <v xml:space="preserve"> 271  Колбаса Сервелат Левантский ТМ Особый Рецепт, ВЕС. ПОКОМ</v>
          </cell>
        </row>
        <row r="47">
          <cell r="A47" t="str">
            <v xml:space="preserve"> 273  Сосиски Сочинки с сочной грудинкой, МГС 0.4кг,   ПОКОМ</v>
          </cell>
        </row>
        <row r="48">
          <cell r="A48" t="str">
            <v xml:space="preserve"> 276  Колбаса Сливушка ТМ Вязанка в оболочке полиамид 0,45 кг  ПОКОМ</v>
          </cell>
        </row>
        <row r="49">
          <cell r="A49" t="str">
            <v xml:space="preserve"> 278  Сосиски Сочинки с сочным окороком, МГС 0.4кг,   ПОКОМ</v>
          </cell>
        </row>
        <row r="50">
          <cell r="A50" t="str">
            <v xml:space="preserve"> 282  Колбаса Балыкбургская рубленая, в/у 0,35 кг срез, БАВАРУШКА ПОКОМ</v>
          </cell>
        </row>
        <row r="51">
          <cell r="A51" t="str">
            <v xml:space="preserve"> 283  Сосиски Сочинки, ВЕС, ТМ Стародворье ПОКОМ</v>
          </cell>
        </row>
        <row r="52">
          <cell r="A52" t="str">
            <v xml:space="preserve"> 284  Сосиски Молокуши миникушай ТМ Вязанка, 0.45кг, ПОКОМ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</row>
        <row r="54">
          <cell r="A54" t="str">
            <v xml:space="preserve"> 297  Колбаса Мясорубская с рубленой грудинкой ВЕС ТМ Стародворье  ПОКОМ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</row>
        <row r="56">
          <cell r="A56" t="str">
            <v xml:space="preserve"> 302  Сосиски Сочинки по-баварски,  0.4кг, ТМ Стародворье  ПОКОМ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</row>
        <row r="59">
          <cell r="A59" t="str">
            <v xml:space="preserve"> 307  Колбаса Сервелат Мясорубский с мелкорубленным окороком 0,35 кг срез ТМ Стародворье   Поком</v>
          </cell>
        </row>
        <row r="60">
          <cell r="A60" t="str">
            <v xml:space="preserve"> 309  Сосиски Сочинки с сыром 0,4 кг ТМ Стародворье  ПОКОМ</v>
          </cell>
        </row>
        <row r="61">
          <cell r="A61" t="str">
            <v xml:space="preserve"> 312  Ветчина Филейская ВЕС ТМ  Вязанка ТС Столичная  ПОКОМ</v>
          </cell>
        </row>
        <row r="62">
          <cell r="A62" t="str">
            <v xml:space="preserve"> 315  Колбаса вареная Молокуша ТМ Вязанка ВЕС, ПОКОМ</v>
          </cell>
        </row>
        <row r="63">
          <cell r="A63" t="str">
            <v xml:space="preserve"> 317 Колбаса Сервелат Рижский ТМ Зареченские, ВЕС  ПОКОМ</v>
          </cell>
        </row>
        <row r="64">
          <cell r="A64" t="str">
            <v xml:space="preserve"> 318  Сосиски Датские ТМ Зареченские, ВЕС  ПОКОМ</v>
          </cell>
        </row>
        <row r="65">
          <cell r="A65" t="str">
            <v xml:space="preserve"> 321  Колбаса Сервелат Пражский ТМ Зареченские, ВЕС ПОКОМ</v>
          </cell>
        </row>
        <row r="66">
          <cell r="A66" t="str">
            <v xml:space="preserve"> 322  Колбаса вареная Молокуша 0,45кг ТМ Вязанка  ПОКОМ</v>
          </cell>
        </row>
        <row r="67">
          <cell r="A67" t="str">
            <v xml:space="preserve"> 327  Сосиски Сочинки с сыром ТМ Стародворье, ВЕС ПОКОМ</v>
          </cell>
        </row>
        <row r="68">
          <cell r="A68" t="str">
            <v xml:space="preserve"> 328  Сардельки Сочинки Стародворье ТМ  0,4 кг ПОКОМ</v>
          </cell>
        </row>
        <row r="69">
          <cell r="A69" t="str">
            <v xml:space="preserve"> 329  Сардельки Сочинки с сыром Стародворье ТМ, 0,4 кг. ПОКОМ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</row>
        <row r="71">
          <cell r="A71" t="str">
            <v xml:space="preserve"> 335  Колбаса Сливушка ТМ Вязанка. ВЕС.  ПОКОМ </v>
          </cell>
        </row>
        <row r="72">
          <cell r="A72" t="str">
            <v xml:space="preserve"> 336  Ветчина Сливушка с индейкой ТМ Вязанка. ВЕС  ПОКОМ</v>
          </cell>
        </row>
        <row r="73">
          <cell r="A73" t="str">
            <v xml:space="preserve"> 339  Колбаса вареная Филейская ТМ Вязанка ТС Классическая, 0,40 кг.  ПОКОМ</v>
          </cell>
        </row>
        <row r="74">
          <cell r="A74" t="str">
            <v xml:space="preserve"> 340  Сосиски Сочинки Молочные ТМ Стародворье, ВЕС ПОКОМ</v>
          </cell>
        </row>
        <row r="75">
          <cell r="A75" t="str">
            <v xml:space="preserve"> 342 Сосиски Сочинки Молочные ТМ Стародворье 0,4 кг ПОКОМ</v>
          </cell>
        </row>
        <row r="76">
          <cell r="A76" t="str">
            <v xml:space="preserve"> 343 Сосиски Сочинки Сливочные ТМ Стародворье  0,4 кг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</row>
        <row r="81">
          <cell r="A81" t="str">
            <v xml:space="preserve"> 358 Колбаса Сервелат Мясорубский ТМ Стародворье с мелкорубленным окороком в вак упак  ПОКОМ</v>
          </cell>
        </row>
        <row r="82">
          <cell r="A82" t="str">
            <v xml:space="preserve"> 362  Колбаса Филейбургская с душистым чесноком, ВЕС, ТМ Баварушка  ПОКОМ</v>
          </cell>
        </row>
        <row r="83">
          <cell r="A83" t="str">
            <v xml:space="preserve"> 364  Сардельки Филейские Вязанка ВЕС NDX ТМ Вязанка  ПОКОМ</v>
          </cell>
        </row>
        <row r="84">
          <cell r="A84" t="str">
            <v xml:space="preserve"> 376  Колбаса Докторская Дугушка 0,6кг ГОСТ ТМ Стародворье  ПОКОМ </v>
          </cell>
        </row>
        <row r="85">
          <cell r="A85" t="str">
            <v xml:space="preserve"> 394 Ветчина Сочинка с сочным окороком ТМ Стародворье полиамид ф/в 0,35 кг  Поком</v>
          </cell>
        </row>
        <row r="86">
          <cell r="A86" t="str">
            <v xml:space="preserve"> 395  Колбаса Докторская ГОСТ ТМ Вязанка в оболочке полиамид 0,37 кг. ПОКОМ</v>
          </cell>
        </row>
        <row r="87">
          <cell r="A87" t="str">
            <v xml:space="preserve"> 396  Сардельки Филейские Вязанка ТМ Вязанка в оболочке NDX  0,4 кг. ПОКОМ</v>
          </cell>
        </row>
        <row r="88">
          <cell r="A88" t="str">
            <v xml:space="preserve"> 397  Ветчина Дугушка ТМ Стародворье ТС Дугушка в полиамидной оболочке 0,6 кг. ПОКОМ</v>
          </cell>
        </row>
        <row r="89">
          <cell r="A89" t="str">
            <v xml:space="preserve"> 397 Сосиски Сливочные по-стародворски Бордо Фикс.вес 0,45 П/а мгс Стародворье  Поком</v>
          </cell>
        </row>
        <row r="90">
          <cell r="A90" t="str">
            <v xml:space="preserve"> 408  Ветчина Сливушка с индейкой ТМ Вязанка, 0,4кг  ПОКОМ</v>
          </cell>
        </row>
        <row r="91">
          <cell r="A91" t="str">
            <v xml:space="preserve"> 410  Сосиски Баварские с сыром ТМ Стародворье 0,35 кг. ПОКОМ</v>
          </cell>
        </row>
        <row r="92">
          <cell r="A92" t="str">
            <v xml:space="preserve"> 412  Сосиски Баварские ТМ Стародворье 0,35 кг ПОКОМ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</row>
        <row r="95">
          <cell r="A95" t="str">
            <v xml:space="preserve"> 422  Деликатесы Бекон Балыкбургский ТМ Баварушка  0,15 кг.ПОКОМ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</row>
        <row r="97">
          <cell r="A97" t="str">
            <v xml:space="preserve"> 435  Колбаса Молочная Стародворская  с молоком в оболочке полиамид 0,4 кг.ТМ Стародворье ПОКОМ</v>
          </cell>
        </row>
        <row r="98">
          <cell r="A98" t="str">
            <v xml:space="preserve"> 436  Колбаса Молочная стародворская с молоком, ВЕС, ТМ Стародворье  ПОКОМ</v>
          </cell>
        </row>
        <row r="99">
          <cell r="A99" t="str">
            <v xml:space="preserve"> 436 Колбаса Докторская Дугушка ТМ Стародворье ТС Дугушка в оболочке вектор 0,6 кг.  Поком</v>
          </cell>
        </row>
        <row r="100">
          <cell r="A100" t="str">
            <v xml:space="preserve"> 438  Колбаса Филедворская 0,4 кг. ТМ Стародворье  ПОКОМ</v>
          </cell>
        </row>
        <row r="101">
          <cell r="A101" t="str">
            <v xml:space="preserve"> 440  Колбаса Любительская ТМ Вязанка в оболочке полиамид.ВЕС ПОКОМ </v>
          </cell>
        </row>
        <row r="102">
          <cell r="A102" t="str">
            <v xml:space="preserve"> 450  Сосиски Молочные ТМ Вязанка в оболочке целлофан. 0,3 кг ПОКОМ</v>
          </cell>
        </row>
        <row r="103">
          <cell r="A103" t="str">
            <v xml:space="preserve"> 451 Сосиски Филейские ТМ Вязанка в оболочке целлофан 0,3 кг. ПОКОМ</v>
          </cell>
        </row>
        <row r="104">
          <cell r="A104" t="str">
            <v xml:space="preserve"> 452  Колбаса Со шпиком ВЕС большой батон ТМ Особый рецепт  ПОКОМ</v>
          </cell>
        </row>
        <row r="105">
          <cell r="A105" t="str">
            <v xml:space="preserve"> 453  Колбаса Докторская Филейная ВЕС большой батон ТМ Особый рецепт  ПОКОМ</v>
          </cell>
        </row>
        <row r="106">
          <cell r="A106" t="str">
            <v xml:space="preserve"> 454 Ветчина Балыкбургская ТМ Баварушка с мраморным балыком в в.у 0,1 кг нарезка ПОКОМ</v>
          </cell>
        </row>
        <row r="107">
          <cell r="A107" t="str">
            <v xml:space="preserve"> 456  Колбаса Филейная ТМ Особый рецепт ВЕС большой батон  ПОКОМ</v>
          </cell>
        </row>
        <row r="108">
          <cell r="A108" t="str">
            <v xml:space="preserve"> 457  Колбаса Молочная ТМ Особый рецепт ВЕС большой батон  ПОКОМ</v>
          </cell>
        </row>
        <row r="109">
          <cell r="A109" t="str">
            <v xml:space="preserve"> 458  Сосиски Молочные 0,2кг ГОСТ ТМ Вязанка  ПОКОМ</v>
          </cell>
        </row>
        <row r="110">
          <cell r="A110" t="str">
            <v>ДУБЛЬ 494 Ветчина Балыкбургская ТМ Баварушка с мраморным балыком в в.у 0,1 кг нарезка.  Поком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/>
        </row>
        <row r="2">
          <cell r="A2"/>
        </row>
        <row r="3">
          <cell r="A3" t="str">
            <v>Номенклатура</v>
          </cell>
        </row>
        <row r="4">
          <cell r="A4"/>
        </row>
        <row r="5">
          <cell r="A5"/>
        </row>
        <row r="6">
          <cell r="A6" t="str">
            <v xml:space="preserve"> 005  Колбаса Докторская ГОСТ, Вязанка вектор,ВЕС. ПОКОМ</v>
          </cell>
        </row>
        <row r="7">
          <cell r="A7" t="str">
            <v xml:space="preserve"> 014  Сардельки Вязанка Стародворские, СЕМЕЙНАЯ УПАКОВКА, ВЕС, ТМ Стародворские колбасы</v>
          </cell>
        </row>
        <row r="8">
          <cell r="A8" t="str">
            <v xml:space="preserve"> 016  Сосиски Вязанка Молочные, Вязанка вискофан  ВЕС.ПОКОМ</v>
          </cell>
        </row>
        <row r="9">
          <cell r="A9" t="str">
            <v xml:space="preserve"> 017  Сосиски Вязанка Сливочные, Вязанка амицел ВЕС.ПОКОМ</v>
          </cell>
        </row>
        <row r="10">
          <cell r="A10" t="str">
            <v xml:space="preserve"> 018  Сосиски Рубленые, Вязанка вискофан  ВЕС.ПОКОМ</v>
          </cell>
        </row>
        <row r="11">
          <cell r="A11" t="str">
            <v xml:space="preserve"> 030  Сосиски Вязанка Молочные, Вязанка вискофан МГС, 0.45кг, ПОКОМ</v>
          </cell>
        </row>
        <row r="12">
          <cell r="A12" t="str">
            <v xml:space="preserve"> 032  Сосиски Вязанка Сливочные, Вязанка амицел МГС, 0.45кг, ПОКОМ</v>
          </cell>
        </row>
        <row r="13">
          <cell r="A13" t="str">
            <v xml:space="preserve"> 047  Кол Баварская, белков.обол. в термоусад. пакете 0.17 кг, ТМ Стародворье  ПОКОМ</v>
          </cell>
        </row>
        <row r="14">
          <cell r="A14" t="str">
            <v xml:space="preserve"> 062  Колбаса Кракушка пряная с сальцем, 0.3кг в/у п/к, БАВАРУШКА ПОКОМ</v>
          </cell>
        </row>
        <row r="15">
          <cell r="A15" t="str">
            <v xml:space="preserve"> 064  Колбаса Молочная Дугушка, вектор 0,4 кг, ТМ Стародворье  ПОКОМ</v>
          </cell>
        </row>
        <row r="16">
          <cell r="A16" t="str">
            <v xml:space="preserve"> 083  Колбаса Швейцарская 0,17 кг., ШТ., сырокопченая   ПОКОМ</v>
          </cell>
        </row>
        <row r="17">
          <cell r="A17" t="str">
            <v xml:space="preserve"> 117  Колбаса Сервелат Филейбургский с ароматными пряностями, в/у 0,35 кг срез, БАВАРУШКА ПОКОМ</v>
          </cell>
        </row>
        <row r="18">
          <cell r="A18" t="str">
            <v xml:space="preserve"> 118  Колбаса Сервелат Филейбургский с филе сочного окорока, в/у 0,35 кг срез, БАВАРУШКА ПОКОМ</v>
          </cell>
        </row>
        <row r="19">
          <cell r="A19" t="str">
            <v xml:space="preserve"> 200  Ветчина Дугушка ТМ Стародворье, вектор в/у    ПОКОМ</v>
          </cell>
        </row>
        <row r="20">
          <cell r="A20" t="str">
            <v xml:space="preserve"> 201  Ветчина Нежная ТМ Особый рецепт, (2,5кг), ПОКОМ</v>
          </cell>
        </row>
        <row r="21">
          <cell r="A21" t="str">
            <v xml:space="preserve"> 217  Колбаса Докторская Дугушка, ВЕС, НЕ ГОСТ, ТМ Стародворье ПОКОМ</v>
          </cell>
        </row>
        <row r="22">
          <cell r="A22" t="str">
            <v xml:space="preserve"> 218  Колбаса Докторская оригинальная ТМ Особый рецепт БОЛЬШОЙ БАТОН, п/а ВЕС, ТМ Стародворье ПОКОМ</v>
          </cell>
        </row>
        <row r="23">
          <cell r="A23" t="str">
            <v xml:space="preserve"> 219  Колбаса Докторская Особая ТМ Особый рецепт, ВЕС  ПОКОМ</v>
          </cell>
        </row>
        <row r="24">
          <cell r="A24" t="str">
            <v xml:space="preserve"> 225  Колбаса Дугушка со шпиком, ВЕС, ТМ Стародворье   ПОКОМ</v>
          </cell>
        </row>
        <row r="25">
          <cell r="A25" t="str">
            <v xml:space="preserve"> 229  Колбаса Молочная Дугушка, в/у, ВЕС, ТМ Стародворье   ПОКОМ</v>
          </cell>
        </row>
        <row r="26">
          <cell r="A26" t="str">
            <v xml:space="preserve"> 230  Колбаса Молочная Особая ТМ Особый рецепт, п/а, ВЕС. ПОКОМ</v>
          </cell>
        </row>
        <row r="27">
          <cell r="A27" t="str">
            <v xml:space="preserve"> 235  Колбаса Особая ТМ Особый рецепт, ВЕС, ТМ Стародворье ПОКОМ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</row>
        <row r="31">
          <cell r="A31" t="str">
            <v xml:space="preserve"> 243  Колбаса Сервелат Зернистый, ВЕС.  ПОКОМ</v>
          </cell>
        </row>
        <row r="32">
          <cell r="A32" t="str">
            <v xml:space="preserve"> 247  Сардельки Нежные, ВЕС.  ПОКОМ</v>
          </cell>
        </row>
        <row r="33">
          <cell r="A33" t="str">
            <v xml:space="preserve"> 248  Сардельки Сочные ТМ Особый рецепт,   ПОКОМ</v>
          </cell>
        </row>
        <row r="34">
          <cell r="A34" t="str">
            <v xml:space="preserve"> 250  Сардельки стародворские с говядиной в обол. NDX, ВЕС. ПОКОМ</v>
          </cell>
        </row>
        <row r="35">
          <cell r="A35" t="str">
            <v xml:space="preserve"> 251  Сосиски Баварские, ВЕС.  ПОКОМ</v>
          </cell>
        </row>
        <row r="36">
          <cell r="A36" t="str">
            <v xml:space="preserve"> 253  Сосиски Ганноверские   ПОКОМ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</row>
        <row r="38">
          <cell r="A38" t="str">
            <v xml:space="preserve"> 257  Сосиски Молочные оригинальные ТМ Особый рецепт, ВЕС.   ПОКОМ</v>
          </cell>
        </row>
        <row r="39">
          <cell r="A39" t="str">
            <v xml:space="preserve"> 259  Сосиски Сливочные Дугушка, ВЕС.   ПОКОМ</v>
          </cell>
        </row>
        <row r="40">
          <cell r="A40" t="str">
            <v xml:space="preserve"> 263  Шпикачки Стародворские, ВЕС.  ПОКОМ</v>
          </cell>
        </row>
        <row r="41">
          <cell r="A41" t="str">
            <v xml:space="preserve"> 265  Колбаса Балыкбургская, ВЕС, ТМ Баварушка  ПОКОМ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</row>
        <row r="44">
          <cell r="A44" t="str">
            <v xml:space="preserve"> 273  Сосиски Сочинки с сочной грудинкой, МГС 0.4кг,   ПОКОМ</v>
          </cell>
        </row>
        <row r="45">
          <cell r="A45" t="str">
            <v xml:space="preserve"> 276  Колбаса Сливушка ТМ Вязанка в оболочке полиамид 0,45 кг  ПОКОМ</v>
          </cell>
        </row>
        <row r="46">
          <cell r="A46" t="str">
            <v xml:space="preserve"> 278  Сосиски Сочинки с сочным окороком, МГС 0.4кг,   ПОКОМ</v>
          </cell>
        </row>
        <row r="47">
          <cell r="A47" t="str">
            <v xml:space="preserve"> 283  Сосиски Сочинки, ВЕС, ТМ Стародворье ПОКОМ</v>
          </cell>
        </row>
        <row r="48">
          <cell r="A48" t="str">
            <v xml:space="preserve"> 284  Сосиски Молокуши миникушай ТМ Вязанка, 0.45кг, ПОКОМ</v>
          </cell>
        </row>
        <row r="49">
          <cell r="A49" t="str">
            <v xml:space="preserve"> 296  Колбаса Мясорубская с рубленой грудинкой 0,35кг срез ТМ Стародворье  ПОКОМ</v>
          </cell>
        </row>
        <row r="50">
          <cell r="A50" t="str">
            <v xml:space="preserve"> 297  Колбаса Мясорубская с рубленой грудинкой ВЕС ТМ Стародворье  ПОКОМ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</row>
        <row r="52">
          <cell r="A52" t="str">
            <v xml:space="preserve"> 302  Сосиски Сочинки по-баварски,  0.4кг, ТМ Стародворье  ПОКОМ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</row>
        <row r="55">
          <cell r="A55" t="str">
            <v xml:space="preserve"> 309  Сосиски Сочинки с сыром 0,4 кг ТМ Стародворье  ПОКОМ</v>
          </cell>
        </row>
        <row r="56">
          <cell r="A56" t="str">
            <v xml:space="preserve"> 312  Ветчина Филейская ВЕС ТМ  Вязанка ТС Столичная  ПОКОМ</v>
          </cell>
        </row>
        <row r="57">
          <cell r="A57" t="str">
            <v xml:space="preserve"> 315  Колбаса вареная Молокуша ТМ Вязанка ВЕС, ПОКОМ</v>
          </cell>
        </row>
        <row r="58">
          <cell r="A58" t="str">
            <v xml:space="preserve"> 317 Колбаса Сервелат Рижский ТМ Зареченские, ВЕС  ПОКОМ</v>
          </cell>
        </row>
        <row r="59">
          <cell r="A59" t="str">
            <v xml:space="preserve"> 318  Сосиски Датские ТМ Зареченские, ВЕС  ПОКОМ</v>
          </cell>
        </row>
        <row r="60">
          <cell r="A60" t="str">
            <v xml:space="preserve"> 321  Колбаса Сервелат Пражский ТМ Зареченские, ВЕС ПОКОМ</v>
          </cell>
        </row>
        <row r="61">
          <cell r="A61" t="str">
            <v xml:space="preserve"> 322  Колбаса вареная Молокуша 0,45кг ТМ Вязанка  ПОКОМ</v>
          </cell>
        </row>
        <row r="62">
          <cell r="A62" t="str">
            <v xml:space="preserve"> 327  Сосиски Сочинки с сыром ТМ Стародворье, ВЕС ПОКОМ</v>
          </cell>
        </row>
        <row r="63">
          <cell r="A63" t="str">
            <v xml:space="preserve"> 328  Сардельки Сочинки Стародворье ТМ  0,4 кг ПОКОМ</v>
          </cell>
        </row>
        <row r="64">
          <cell r="A64" t="str">
            <v xml:space="preserve"> 329  Сардельки Сочинки с сыром Стародворье ТМ, 0,4 кг. ПОКОМ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</row>
        <row r="66">
          <cell r="A66" t="str">
            <v xml:space="preserve"> 335  Колбаса Сливушка ТМ Вязанка. ВЕС.  ПОКОМ </v>
          </cell>
        </row>
        <row r="67">
          <cell r="A67" t="str">
            <v xml:space="preserve"> 336  Ветчина Сливушка с индейкой ТМ Вязанка. ВЕС  ПОКОМ</v>
          </cell>
        </row>
        <row r="68">
          <cell r="A68" t="str">
            <v xml:space="preserve"> 337  Ветчина Сочинка ТМ Стародворье, 0,35 кг. ПОКОМ</v>
          </cell>
        </row>
        <row r="69">
          <cell r="A69" t="str">
            <v xml:space="preserve"> 339  Колбаса вареная Филейская ТМ Вязанка ТС Классическая, 0,40 кг.  ПОКОМ</v>
          </cell>
        </row>
        <row r="70">
          <cell r="A70" t="str">
            <v xml:space="preserve"> 342 Сосиски Сочинки Молочные ТМ Стародворье 0,4 кг ПОКОМ</v>
          </cell>
        </row>
        <row r="71">
          <cell r="A71" t="str">
            <v xml:space="preserve"> 343 Сосиски Сочинки Сливочные ТМ Стародворье  0,4 кг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</row>
        <row r="75">
          <cell r="A75" t="str">
            <v xml:space="preserve"> 364  Сардельки Филейские Вязанка ВЕС NDX ТМ Вязанка  ПОКОМ</v>
          </cell>
        </row>
        <row r="76">
          <cell r="A76" t="str">
            <v xml:space="preserve"> 376  Колбаса Докторская Дугушка 0,6кг ГОСТ ТМ Стародворье  ПОКОМ </v>
          </cell>
        </row>
        <row r="77">
          <cell r="A77" t="str">
            <v xml:space="preserve"> 376  Сардельки Сочинки с сочным окороком ТМ Стародворье полиамид мгс ф/в 0,4 кг СК3</v>
          </cell>
        </row>
        <row r="78">
          <cell r="A78" t="str">
            <v xml:space="preserve"> 383  Сосиски Сочинки с сыром ТМ Стародворье, 0,3 кг. ПОКОМ</v>
          </cell>
        </row>
        <row r="79">
          <cell r="A79" t="str">
            <v xml:space="preserve"> 394 Ветчина Сочинка с сочным окороком ТМ Стародворье полиамид ф/в 0,35 кг  Поком</v>
          </cell>
        </row>
        <row r="80">
          <cell r="A80" t="str">
            <v xml:space="preserve"> 395  Колбаса Докторская ГОСТ ТМ Вязанка в оболочке полиамид 0,37 кг. ПОКОМ</v>
          </cell>
        </row>
        <row r="81">
          <cell r="A81" t="str">
            <v xml:space="preserve"> 396  Сардельки Филейские Вязанка ТМ Вязанка в оболочке NDX  0,4 кг. ПОКОМ</v>
          </cell>
        </row>
        <row r="82">
          <cell r="A82" t="str">
            <v xml:space="preserve"> 397  Ветчина Дугушка ТМ Стародворье ТС Дугушка в полиамидной оболочке 0,6 кг. ПОКОМ</v>
          </cell>
        </row>
        <row r="83">
          <cell r="A83" t="str">
            <v xml:space="preserve"> 397 Сосиски Сливочные по-стародворски Бордо Фикс.вес 0,45 П/а мгс Стародворье  Поком</v>
          </cell>
        </row>
        <row r="84">
          <cell r="A84" t="str">
            <v xml:space="preserve"> 408  Ветчина Сливушка с индейкой ТМ Вязанка, 0,4кг  ПОКОМ</v>
          </cell>
        </row>
        <row r="85">
          <cell r="A85" t="str">
            <v xml:space="preserve"> 415  Колбаса Балыкбургская с мраморным балыком 0,11 кг ТМ Баварушка  ПОКОМ</v>
          </cell>
        </row>
        <row r="86">
          <cell r="A86" t="str">
            <v xml:space="preserve"> 419  Колбаса Филейбургская зернистая 0,06 кг нарезка ТМ Баварушка  ПОКОМ</v>
          </cell>
        </row>
        <row r="87">
          <cell r="A87" t="str">
            <v xml:space="preserve"> 422  Деликатесы Бекон Балыкбургский ТМ Баварушка  0,15 кг.ПОКОМ</v>
          </cell>
        </row>
        <row r="88">
          <cell r="A88" t="str">
            <v xml:space="preserve"> 425 Сосиски Сливочные Вязанка Сливушки Весовые П/а мгс Вязанка  Поком</v>
          </cell>
        </row>
        <row r="89">
          <cell r="A89" t="str">
            <v xml:space="preserve"> 427  Колбаса Филедворская ТМ Стародворье в оболочке полиамид. ВЕС ПОКОМ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</row>
        <row r="92">
          <cell r="A92" t="str">
            <v xml:space="preserve"> 436 Колбаса Докторская Дугушка ТМ Стародворье ТС Дугушка в оболочке вектор 0,6 кг.  Поком</v>
          </cell>
        </row>
        <row r="93">
          <cell r="A93" t="str">
            <v xml:space="preserve"> 438  Колбаса Филедворская 0,4 кг. ТМ Стародворье  ПОКОМ</v>
          </cell>
        </row>
        <row r="94">
          <cell r="A94" t="str">
            <v xml:space="preserve"> 440  Колбаса Любительская ТМ Вязанка в оболочке полиамид.ВЕС ПОКОМ </v>
          </cell>
        </row>
        <row r="95">
          <cell r="A95" t="str">
            <v xml:space="preserve"> 450  Сосиски Молочные ТМ Вязанка в оболочке целлофан. 0,3 кг ПОКОМ</v>
          </cell>
        </row>
        <row r="96">
          <cell r="A96" t="str">
            <v xml:space="preserve"> 451 Сосиски Филейские ТМ Вязанка в оболочке целлофан 0,3 кг. ПОКОМ</v>
          </cell>
        </row>
        <row r="97">
          <cell r="A97" t="str">
            <v xml:space="preserve"> 452  Колбаса Со шпиком ВЕС большой батон ТМ Особый рецепт  ПОКОМ</v>
          </cell>
        </row>
        <row r="98">
          <cell r="A98" t="str">
            <v xml:space="preserve"> 453  Колбаса Докторская Филейная ВЕС большой батон ТМ Особый рецепт  ПОКОМ</v>
          </cell>
        </row>
        <row r="99">
          <cell r="A99" t="str">
            <v xml:space="preserve"> 454 Ветчина Балыкбургская ТМ Баварушка с мраморным балыком в в.у 0,1 кг нарезка ПОКОМ</v>
          </cell>
        </row>
        <row r="100">
          <cell r="A100" t="str">
            <v xml:space="preserve"> 456  Колбаса Филейная ТМ Особый рецепт ВЕС большой батон  ПОКОМ</v>
          </cell>
        </row>
        <row r="101">
          <cell r="A101" t="str">
            <v xml:space="preserve"> 457  Колбаса Молочная ТМ Особый рецепт ВЕС большой батон  ПОКОМ</v>
          </cell>
        </row>
        <row r="102">
          <cell r="A102" t="str">
            <v xml:space="preserve"> 458 Колбаса Балыкбургская ТМ Баварушка с мраморным балыком в оболочке черева в вакуу 0,11 кг.  Поком</v>
          </cell>
        </row>
        <row r="103">
          <cell r="A103" t="str">
            <v xml:space="preserve"> 484 Колбаса Филедворская ТМ Стародворье в оболочке полиамид 0,4 кг.  Поком</v>
          </cell>
        </row>
        <row r="104">
          <cell r="A104" t="str">
            <v>«Сосиски Молочные ГОСТ 0,2 кг ТМ Вязанка»</v>
          </cell>
        </row>
        <row r="105">
          <cell r="A105" t="str">
            <v>ДУБЛЬ 016 Сосиски Вязанка Молокуши вес  Поком</v>
          </cell>
        </row>
        <row r="106">
          <cell r="A106" t="str">
            <v>ДУБЛЬ 032 Сосиски Вязанка 450г Сливушки Сливочные газ/ср  Поком</v>
          </cell>
        </row>
        <row r="107">
          <cell r="A107" t="str">
            <v>ДУБЛЬ 30 Сосиски Вязанка 450г Молокуши Молочные газ/ср  Поком</v>
          </cell>
        </row>
        <row r="108">
          <cell r="A108" t="str">
            <v>ДУБЛЬ 440  Колбаса Любительская ТМ Вязанка в оболочке полиамид.ВЕС ПОКОМ</v>
          </cell>
        </row>
        <row r="109">
          <cell r="A109" t="str">
            <v>ДУБЛЬ 494 Ветчина Балыкбургская ТМ Баварушка с мраморным балыком в в.у 0,1 кг нарезка.  Поком</v>
          </cell>
        </row>
        <row r="110">
          <cell r="A110"/>
        </row>
        <row r="111">
          <cell r="A111"/>
        </row>
        <row r="112">
          <cell r="A112"/>
        </row>
        <row r="113">
          <cell r="A113"/>
        </row>
        <row r="114">
          <cell r="A114"/>
        </row>
        <row r="115">
          <cell r="A115"/>
        </row>
        <row r="116">
          <cell r="A116"/>
        </row>
        <row r="117">
          <cell r="A117"/>
        </row>
        <row r="118">
          <cell r="A118"/>
        </row>
        <row r="119">
          <cell r="A119"/>
        </row>
        <row r="120">
          <cell r="A120"/>
        </row>
        <row r="121">
          <cell r="A121"/>
        </row>
        <row r="122">
          <cell r="A122"/>
        </row>
        <row r="123">
          <cell r="A123"/>
        </row>
        <row r="124">
          <cell r="A124"/>
        </row>
        <row r="125">
          <cell r="A125"/>
        </row>
        <row r="126">
          <cell r="A126"/>
        </row>
        <row r="127">
          <cell r="A127"/>
        </row>
        <row r="128">
          <cell r="A128"/>
        </row>
        <row r="129">
          <cell r="A129"/>
        </row>
        <row r="130">
          <cell r="A130"/>
        </row>
        <row r="131">
          <cell r="A131"/>
        </row>
        <row r="132">
          <cell r="A132"/>
        </row>
        <row r="133">
          <cell r="A133"/>
        </row>
        <row r="134">
          <cell r="A134"/>
        </row>
        <row r="135">
          <cell r="A135"/>
        </row>
        <row r="136">
          <cell r="A136"/>
        </row>
        <row r="137">
          <cell r="A137"/>
        </row>
        <row r="138">
          <cell r="A138"/>
        </row>
        <row r="139">
          <cell r="A139"/>
        </row>
        <row r="140">
          <cell r="A140"/>
        </row>
        <row r="141">
          <cell r="A141"/>
        </row>
        <row r="142">
          <cell r="A142"/>
        </row>
        <row r="143">
          <cell r="A143"/>
        </row>
        <row r="144">
          <cell r="A144"/>
        </row>
        <row r="145">
          <cell r="A145"/>
        </row>
        <row r="146">
          <cell r="A146"/>
        </row>
        <row r="147">
          <cell r="A147"/>
        </row>
        <row r="148">
          <cell r="A148"/>
        </row>
        <row r="149">
          <cell r="A149"/>
        </row>
        <row r="150">
          <cell r="A150"/>
        </row>
        <row r="151">
          <cell r="A151"/>
        </row>
        <row r="152">
          <cell r="A152"/>
        </row>
        <row r="153">
          <cell r="A153"/>
        </row>
        <row r="154">
          <cell r="A154"/>
        </row>
        <row r="155">
          <cell r="A155"/>
        </row>
        <row r="156">
          <cell r="A156"/>
        </row>
        <row r="157">
          <cell r="A157"/>
        </row>
        <row r="158">
          <cell r="A158"/>
        </row>
        <row r="159">
          <cell r="A159"/>
        </row>
        <row r="160">
          <cell r="A160"/>
        </row>
        <row r="161">
          <cell r="A161"/>
        </row>
        <row r="162">
          <cell r="A162"/>
        </row>
        <row r="163">
          <cell r="A163"/>
        </row>
        <row r="164">
          <cell r="A164"/>
        </row>
        <row r="165">
          <cell r="A165"/>
        </row>
        <row r="166">
          <cell r="A166"/>
        </row>
        <row r="167">
          <cell r="A167"/>
        </row>
        <row r="168">
          <cell r="A168"/>
        </row>
        <row r="169">
          <cell r="A169"/>
        </row>
        <row r="170">
          <cell r="A170"/>
        </row>
        <row r="171">
          <cell r="A171"/>
        </row>
        <row r="172">
          <cell r="A172"/>
        </row>
        <row r="173">
          <cell r="A173"/>
        </row>
        <row r="174">
          <cell r="A174"/>
        </row>
        <row r="175">
          <cell r="A175"/>
        </row>
        <row r="176">
          <cell r="A176"/>
        </row>
        <row r="177">
          <cell r="A177"/>
        </row>
        <row r="178">
          <cell r="A178"/>
        </row>
        <row r="179">
          <cell r="A179"/>
        </row>
        <row r="180">
          <cell r="A180"/>
        </row>
        <row r="181">
          <cell r="A181"/>
        </row>
        <row r="182">
          <cell r="A182"/>
        </row>
        <row r="183">
          <cell r="A183"/>
        </row>
        <row r="184">
          <cell r="A184"/>
        </row>
        <row r="185">
          <cell r="A185"/>
        </row>
        <row r="186">
          <cell r="A186"/>
        </row>
        <row r="187">
          <cell r="A187"/>
        </row>
        <row r="188">
          <cell r="A188"/>
        </row>
        <row r="189">
          <cell r="A189"/>
        </row>
        <row r="190">
          <cell r="A190"/>
        </row>
        <row r="191">
          <cell r="A191"/>
        </row>
        <row r="192">
          <cell r="A192"/>
        </row>
        <row r="193">
          <cell r="A193"/>
        </row>
        <row r="194">
          <cell r="A194"/>
        </row>
        <row r="195">
          <cell r="A195"/>
        </row>
        <row r="196">
          <cell r="A196"/>
        </row>
        <row r="197">
          <cell r="A197"/>
        </row>
        <row r="198">
          <cell r="A198"/>
        </row>
        <row r="199">
          <cell r="A199"/>
        </row>
        <row r="200">
          <cell r="A200"/>
        </row>
        <row r="201">
          <cell r="A201"/>
        </row>
        <row r="202">
          <cell r="A202"/>
        </row>
        <row r="203">
          <cell r="A203"/>
        </row>
        <row r="204">
          <cell r="A204"/>
        </row>
        <row r="205">
          <cell r="A205"/>
        </row>
        <row r="206">
          <cell r="A206"/>
        </row>
        <row r="207">
          <cell r="A207"/>
        </row>
        <row r="208">
          <cell r="A208"/>
        </row>
        <row r="209">
          <cell r="A209"/>
        </row>
        <row r="210">
          <cell r="A210"/>
        </row>
        <row r="211">
          <cell r="A211"/>
        </row>
        <row r="212">
          <cell r="A212"/>
        </row>
        <row r="213">
          <cell r="A213"/>
        </row>
        <row r="214">
          <cell r="A214"/>
        </row>
        <row r="215">
          <cell r="A215"/>
        </row>
        <row r="216">
          <cell r="A216"/>
        </row>
        <row r="217">
          <cell r="A217"/>
        </row>
        <row r="218">
          <cell r="A218"/>
        </row>
        <row r="219">
          <cell r="A219"/>
        </row>
        <row r="220">
          <cell r="A220"/>
        </row>
        <row r="221">
          <cell r="A221"/>
        </row>
        <row r="222">
          <cell r="A222"/>
        </row>
        <row r="223">
          <cell r="A223"/>
        </row>
        <row r="224">
          <cell r="A224"/>
        </row>
        <row r="225">
          <cell r="A225"/>
        </row>
        <row r="226">
          <cell r="A226"/>
        </row>
        <row r="227">
          <cell r="A227"/>
        </row>
        <row r="228">
          <cell r="A228"/>
        </row>
        <row r="229">
          <cell r="A229"/>
        </row>
        <row r="230">
          <cell r="A230"/>
        </row>
        <row r="231">
          <cell r="A231"/>
        </row>
        <row r="232">
          <cell r="A232"/>
        </row>
        <row r="233">
          <cell r="A233"/>
        </row>
        <row r="234">
          <cell r="A234"/>
        </row>
        <row r="235">
          <cell r="A235"/>
        </row>
        <row r="236">
          <cell r="A236"/>
        </row>
        <row r="237">
          <cell r="A237"/>
        </row>
        <row r="238">
          <cell r="A238"/>
        </row>
        <row r="239">
          <cell r="A239"/>
        </row>
        <row r="240">
          <cell r="A240"/>
        </row>
        <row r="241">
          <cell r="A241"/>
        </row>
        <row r="242">
          <cell r="A242"/>
        </row>
        <row r="243">
          <cell r="A243"/>
        </row>
        <row r="244">
          <cell r="A244"/>
        </row>
        <row r="245">
          <cell r="A245"/>
        </row>
        <row r="246">
          <cell r="A246"/>
        </row>
        <row r="247">
          <cell r="A247"/>
        </row>
        <row r="248">
          <cell r="A248"/>
        </row>
        <row r="249">
          <cell r="A249"/>
        </row>
        <row r="250">
          <cell r="A250"/>
        </row>
        <row r="251">
          <cell r="A251"/>
        </row>
        <row r="252">
          <cell r="A252"/>
        </row>
        <row r="253">
          <cell r="A253"/>
        </row>
        <row r="254">
          <cell r="A254"/>
        </row>
        <row r="255">
          <cell r="A255"/>
        </row>
        <row r="256">
          <cell r="A256"/>
        </row>
        <row r="257">
          <cell r="A257"/>
        </row>
        <row r="258">
          <cell r="A258"/>
        </row>
        <row r="259">
          <cell r="A259"/>
        </row>
        <row r="260">
          <cell r="A260"/>
        </row>
        <row r="261">
          <cell r="A261"/>
        </row>
        <row r="262">
          <cell r="A262"/>
        </row>
        <row r="263">
          <cell r="A263"/>
        </row>
        <row r="264">
          <cell r="A264"/>
        </row>
        <row r="265">
          <cell r="A265"/>
        </row>
        <row r="266">
          <cell r="A266"/>
        </row>
        <row r="267">
          <cell r="A267"/>
        </row>
        <row r="268">
          <cell r="A268"/>
        </row>
        <row r="269">
          <cell r="A269"/>
        </row>
        <row r="270">
          <cell r="A270"/>
        </row>
        <row r="271">
          <cell r="A271"/>
        </row>
        <row r="272">
          <cell r="A272"/>
        </row>
        <row r="273">
          <cell r="A273"/>
        </row>
        <row r="274">
          <cell r="A274"/>
        </row>
        <row r="275">
          <cell r="A275"/>
        </row>
        <row r="276">
          <cell r="A276"/>
        </row>
        <row r="277">
          <cell r="A277"/>
        </row>
        <row r="278">
          <cell r="A278"/>
        </row>
        <row r="279">
          <cell r="A279"/>
        </row>
        <row r="280">
          <cell r="A280"/>
        </row>
        <row r="281">
          <cell r="A281"/>
        </row>
        <row r="282">
          <cell r="A282"/>
        </row>
        <row r="283">
          <cell r="A283"/>
        </row>
        <row r="284">
          <cell r="A284"/>
        </row>
        <row r="285">
          <cell r="A285"/>
        </row>
        <row r="286">
          <cell r="A286"/>
        </row>
        <row r="287">
          <cell r="A287"/>
        </row>
        <row r="288">
          <cell r="A288"/>
        </row>
        <row r="289">
          <cell r="A289"/>
        </row>
        <row r="290">
          <cell r="A290"/>
        </row>
        <row r="291">
          <cell r="A291"/>
        </row>
        <row r="292">
          <cell r="A292"/>
        </row>
        <row r="293">
          <cell r="A293"/>
        </row>
        <row r="294">
          <cell r="A294"/>
        </row>
        <row r="295">
          <cell r="A295"/>
        </row>
        <row r="296">
          <cell r="A296"/>
        </row>
        <row r="297">
          <cell r="A297"/>
        </row>
        <row r="298">
          <cell r="A298"/>
        </row>
        <row r="299">
          <cell r="A299"/>
        </row>
        <row r="300">
          <cell r="A300"/>
        </row>
        <row r="301">
          <cell r="A301"/>
        </row>
        <row r="302">
          <cell r="A302"/>
        </row>
        <row r="303">
          <cell r="A303"/>
        </row>
        <row r="304">
          <cell r="A304"/>
        </row>
        <row r="305">
          <cell r="A305"/>
        </row>
        <row r="306">
          <cell r="A306"/>
        </row>
        <row r="307">
          <cell r="A307"/>
        </row>
        <row r="308">
          <cell r="A308"/>
        </row>
        <row r="309">
          <cell r="A309"/>
        </row>
        <row r="310">
          <cell r="A310"/>
        </row>
        <row r="311">
          <cell r="A311"/>
        </row>
        <row r="312">
          <cell r="A312"/>
        </row>
        <row r="313">
          <cell r="A313"/>
        </row>
        <row r="314">
          <cell r="A314"/>
        </row>
        <row r="315">
          <cell r="A315"/>
        </row>
        <row r="316">
          <cell r="A316"/>
        </row>
        <row r="317">
          <cell r="A317"/>
        </row>
        <row r="318">
          <cell r="A318"/>
        </row>
        <row r="319">
          <cell r="A319"/>
        </row>
        <row r="320">
          <cell r="A320"/>
        </row>
        <row r="321">
          <cell r="A321"/>
        </row>
        <row r="322">
          <cell r="A322"/>
        </row>
        <row r="323">
          <cell r="A323"/>
        </row>
        <row r="324">
          <cell r="A324"/>
        </row>
        <row r="325">
          <cell r="A325"/>
        </row>
        <row r="326">
          <cell r="A326"/>
        </row>
        <row r="327">
          <cell r="A327"/>
        </row>
        <row r="328">
          <cell r="A328"/>
        </row>
        <row r="329">
          <cell r="A329"/>
        </row>
        <row r="330">
          <cell r="A330"/>
        </row>
        <row r="331">
          <cell r="A331"/>
        </row>
        <row r="332">
          <cell r="A332"/>
        </row>
        <row r="333">
          <cell r="A333"/>
        </row>
        <row r="334">
          <cell r="A334"/>
        </row>
        <row r="335">
          <cell r="A335"/>
        </row>
        <row r="336">
          <cell r="A336"/>
        </row>
        <row r="337">
          <cell r="A337"/>
        </row>
        <row r="338">
          <cell r="A338"/>
        </row>
        <row r="339">
          <cell r="A339"/>
        </row>
        <row r="340">
          <cell r="A340"/>
        </row>
        <row r="341">
          <cell r="A341"/>
        </row>
        <row r="342">
          <cell r="A342"/>
        </row>
        <row r="343">
          <cell r="A343"/>
        </row>
        <row r="344">
          <cell r="A344"/>
        </row>
        <row r="345">
          <cell r="A345"/>
        </row>
        <row r="346">
          <cell r="A346"/>
        </row>
        <row r="347">
          <cell r="A347"/>
        </row>
        <row r="348">
          <cell r="A348"/>
        </row>
        <row r="349">
          <cell r="A349"/>
        </row>
        <row r="350">
          <cell r="A350"/>
        </row>
        <row r="351">
          <cell r="A351"/>
        </row>
        <row r="352">
          <cell r="A352"/>
        </row>
        <row r="353">
          <cell r="A353"/>
        </row>
        <row r="354">
          <cell r="A354"/>
        </row>
        <row r="355">
          <cell r="A355"/>
        </row>
        <row r="356">
          <cell r="A356"/>
        </row>
        <row r="357">
          <cell r="A357"/>
        </row>
        <row r="358">
          <cell r="A358"/>
        </row>
        <row r="359">
          <cell r="A359"/>
        </row>
        <row r="360">
          <cell r="A360"/>
        </row>
        <row r="361">
          <cell r="A361"/>
        </row>
        <row r="362">
          <cell r="A362"/>
        </row>
        <row r="363">
          <cell r="A363"/>
        </row>
        <row r="364">
          <cell r="A364"/>
        </row>
        <row r="365">
          <cell r="A365"/>
        </row>
        <row r="366">
          <cell r="A366"/>
        </row>
        <row r="367">
          <cell r="A367"/>
        </row>
        <row r="368">
          <cell r="A368"/>
        </row>
        <row r="369">
          <cell r="A369"/>
        </row>
        <row r="370">
          <cell r="A370"/>
        </row>
        <row r="371">
          <cell r="A371"/>
        </row>
        <row r="372">
          <cell r="A372"/>
        </row>
        <row r="373">
          <cell r="A373"/>
        </row>
        <row r="374">
          <cell r="A374"/>
        </row>
        <row r="375">
          <cell r="A375"/>
        </row>
        <row r="376">
          <cell r="A376"/>
        </row>
        <row r="377">
          <cell r="A377"/>
        </row>
        <row r="378">
          <cell r="A378"/>
        </row>
        <row r="379">
          <cell r="A379"/>
        </row>
        <row r="380">
          <cell r="A380"/>
        </row>
        <row r="381">
          <cell r="A381"/>
        </row>
        <row r="382">
          <cell r="A382"/>
        </row>
        <row r="383">
          <cell r="A383"/>
        </row>
        <row r="384">
          <cell r="A384"/>
        </row>
        <row r="385">
          <cell r="A385"/>
        </row>
        <row r="386">
          <cell r="A386"/>
        </row>
        <row r="387">
          <cell r="A387"/>
        </row>
        <row r="388">
          <cell r="A388"/>
        </row>
        <row r="389">
          <cell r="A389"/>
        </row>
        <row r="390">
          <cell r="A390"/>
        </row>
        <row r="391">
          <cell r="A391"/>
        </row>
        <row r="392">
          <cell r="A392"/>
        </row>
        <row r="393">
          <cell r="A393"/>
        </row>
        <row r="394">
          <cell r="A394"/>
        </row>
        <row r="395">
          <cell r="A395"/>
        </row>
        <row r="396">
          <cell r="A396"/>
        </row>
        <row r="397">
          <cell r="A397"/>
        </row>
        <row r="398">
          <cell r="A398"/>
        </row>
        <row r="399">
          <cell r="A399"/>
        </row>
        <row r="400">
          <cell r="A400"/>
        </row>
        <row r="401">
          <cell r="A401"/>
        </row>
        <row r="402">
          <cell r="A402"/>
        </row>
        <row r="403">
          <cell r="A403"/>
        </row>
        <row r="404">
          <cell r="A404"/>
        </row>
        <row r="405">
          <cell r="A405"/>
        </row>
        <row r="406">
          <cell r="A406"/>
        </row>
        <row r="407">
          <cell r="A407"/>
        </row>
        <row r="408">
          <cell r="A408"/>
        </row>
        <row r="409">
          <cell r="A409"/>
        </row>
        <row r="410">
          <cell r="A410"/>
        </row>
        <row r="411">
          <cell r="A411"/>
        </row>
        <row r="412">
          <cell r="A412"/>
        </row>
        <row r="413">
          <cell r="A413"/>
        </row>
        <row r="414">
          <cell r="A414"/>
        </row>
        <row r="415">
          <cell r="A415"/>
        </row>
        <row r="416">
          <cell r="A416"/>
        </row>
        <row r="417">
          <cell r="A417"/>
        </row>
        <row r="418">
          <cell r="A418"/>
        </row>
        <row r="419">
          <cell r="A419"/>
        </row>
        <row r="420">
          <cell r="A420"/>
        </row>
        <row r="421">
          <cell r="A421"/>
        </row>
        <row r="422">
          <cell r="A422"/>
        </row>
        <row r="423">
          <cell r="A423"/>
        </row>
        <row r="424">
          <cell r="A424"/>
        </row>
        <row r="425">
          <cell r="A425"/>
        </row>
        <row r="426">
          <cell r="A426"/>
        </row>
        <row r="427">
          <cell r="A427"/>
        </row>
        <row r="428">
          <cell r="A428"/>
        </row>
        <row r="429">
          <cell r="A429"/>
        </row>
        <row r="430">
          <cell r="A430"/>
        </row>
        <row r="431">
          <cell r="A431"/>
        </row>
        <row r="432">
          <cell r="A432"/>
        </row>
        <row r="433">
          <cell r="A433"/>
        </row>
        <row r="434">
          <cell r="A434"/>
        </row>
        <row r="435">
          <cell r="A435"/>
        </row>
        <row r="436">
          <cell r="A436"/>
        </row>
        <row r="437">
          <cell r="A437"/>
        </row>
        <row r="438">
          <cell r="A438"/>
        </row>
        <row r="439">
          <cell r="A439"/>
        </row>
        <row r="440">
          <cell r="A440"/>
        </row>
        <row r="441">
          <cell r="A441"/>
        </row>
        <row r="442">
          <cell r="A442"/>
        </row>
        <row r="443">
          <cell r="A443"/>
        </row>
        <row r="444">
          <cell r="A444"/>
        </row>
        <row r="445">
          <cell r="A445"/>
        </row>
        <row r="446">
          <cell r="A446"/>
        </row>
        <row r="447">
          <cell r="A447"/>
        </row>
        <row r="448">
          <cell r="A448"/>
        </row>
        <row r="449">
          <cell r="A449"/>
        </row>
        <row r="450">
          <cell r="A450"/>
        </row>
        <row r="451">
          <cell r="A451"/>
        </row>
        <row r="452">
          <cell r="A452"/>
        </row>
        <row r="453">
          <cell r="A453"/>
        </row>
        <row r="454">
          <cell r="A454"/>
        </row>
        <row r="455">
          <cell r="A455"/>
        </row>
        <row r="456">
          <cell r="A456"/>
        </row>
        <row r="457">
          <cell r="A457"/>
        </row>
        <row r="458">
          <cell r="A458"/>
        </row>
        <row r="459">
          <cell r="A459"/>
        </row>
        <row r="460">
          <cell r="A460"/>
        </row>
        <row r="461">
          <cell r="A461"/>
        </row>
        <row r="462">
          <cell r="A462"/>
        </row>
        <row r="463">
          <cell r="A463"/>
        </row>
        <row r="464">
          <cell r="A464"/>
        </row>
        <row r="465">
          <cell r="A465"/>
        </row>
        <row r="466">
          <cell r="A466"/>
        </row>
        <row r="467">
          <cell r="A467"/>
        </row>
        <row r="468">
          <cell r="A468"/>
        </row>
        <row r="469">
          <cell r="A469"/>
        </row>
        <row r="470">
          <cell r="A470"/>
        </row>
        <row r="471">
          <cell r="A471"/>
        </row>
        <row r="472">
          <cell r="A472"/>
        </row>
        <row r="473">
          <cell r="A473"/>
        </row>
        <row r="474">
          <cell r="A474"/>
        </row>
        <row r="475">
          <cell r="A475"/>
        </row>
        <row r="476">
          <cell r="A476"/>
        </row>
        <row r="477">
          <cell r="A477"/>
        </row>
        <row r="478">
          <cell r="A478"/>
        </row>
        <row r="479">
          <cell r="A479"/>
        </row>
        <row r="480">
          <cell r="A480"/>
        </row>
        <row r="481">
          <cell r="A481"/>
        </row>
        <row r="482">
          <cell r="A482"/>
        </row>
        <row r="483">
          <cell r="A483"/>
        </row>
        <row r="484">
          <cell r="A484"/>
        </row>
        <row r="485">
          <cell r="A485"/>
        </row>
        <row r="486">
          <cell r="A486"/>
        </row>
        <row r="487">
          <cell r="A487"/>
        </row>
        <row r="488">
          <cell r="A488"/>
        </row>
        <row r="489">
          <cell r="A489"/>
        </row>
        <row r="490">
          <cell r="A490"/>
        </row>
        <row r="491">
          <cell r="A491"/>
        </row>
        <row r="492">
          <cell r="A492"/>
        </row>
        <row r="493">
          <cell r="A493"/>
        </row>
        <row r="494">
          <cell r="A494"/>
        </row>
        <row r="495">
          <cell r="A495"/>
        </row>
        <row r="496">
          <cell r="A496"/>
        </row>
        <row r="497">
          <cell r="A497"/>
        </row>
        <row r="498">
          <cell r="A498"/>
        </row>
        <row r="499">
          <cell r="A499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"/>
  <sheetViews>
    <sheetView topLeftCell="A46" workbookViewId="0">
      <selection activeCell="D77" sqref="D77"/>
    </sheetView>
  </sheetViews>
  <sheetFormatPr defaultRowHeight="15" x14ac:dyDescent="0.25"/>
  <cols>
    <col min="1" max="1" width="102.140625" bestFit="1" customWidth="1"/>
  </cols>
  <sheetData>
    <row r="1" spans="1:3" x14ac:dyDescent="0.25">
      <c r="A1" t="s">
        <v>0</v>
      </c>
      <c r="B1" t="s">
        <v>1</v>
      </c>
      <c r="C1" t="str">
        <f>IF(COUNTIF(ОБЩАЯ!A:A,Бердянск!A1)&gt;0,"ДА","НЕТ")</f>
        <v>ДА</v>
      </c>
    </row>
    <row r="2" spans="1:3" x14ac:dyDescent="0.25">
      <c r="A2" t="s">
        <v>2</v>
      </c>
      <c r="B2" t="s">
        <v>1</v>
      </c>
      <c r="C2" t="str">
        <f>IF(COUNTIF(ОБЩАЯ!A:A,Бердянск!A2)&gt;0,"ДА","НЕТ")</f>
        <v>ДА</v>
      </c>
    </row>
    <row r="3" spans="1:3" x14ac:dyDescent="0.25">
      <c r="A3" t="s">
        <v>3</v>
      </c>
      <c r="B3" t="s">
        <v>1</v>
      </c>
      <c r="C3" t="str">
        <f>IF(COUNTIF(ОБЩАЯ!A:A,Бердянск!A3)&gt;0,"ДА","НЕТ")</f>
        <v>ДА</v>
      </c>
    </row>
    <row r="4" spans="1:3" x14ac:dyDescent="0.25">
      <c r="A4" t="s">
        <v>4</v>
      </c>
      <c r="B4" t="s">
        <v>1</v>
      </c>
      <c r="C4" t="str">
        <f>IF(COUNTIF(ОБЩАЯ!A:A,Бердянск!A4)&gt;0,"ДА","НЕТ")</f>
        <v>ДА</v>
      </c>
    </row>
    <row r="5" spans="1:3" x14ac:dyDescent="0.25">
      <c r="A5" t="s">
        <v>5</v>
      </c>
      <c r="B5" t="s">
        <v>6</v>
      </c>
      <c r="C5" t="str">
        <f>IF(COUNTIF(ОБЩАЯ!A:A,Бердянск!A5)&gt;0,"ДА","НЕТ")</f>
        <v>ДА</v>
      </c>
    </row>
    <row r="6" spans="1:3" x14ac:dyDescent="0.25">
      <c r="A6" t="s">
        <v>7</v>
      </c>
      <c r="B6" t="s">
        <v>6</v>
      </c>
      <c r="C6" t="str">
        <f>IF(COUNTIF(ОБЩАЯ!A:A,Бердянск!A6)&gt;0,"ДА","НЕТ")</f>
        <v>ДА</v>
      </c>
    </row>
    <row r="7" spans="1:3" x14ac:dyDescent="0.25">
      <c r="A7" t="s">
        <v>8</v>
      </c>
      <c r="B7" t="s">
        <v>6</v>
      </c>
      <c r="C7" t="str">
        <f>IF(COUNTIF(ОБЩАЯ!A:A,Бердянск!A7)&gt;0,"ДА","НЕТ")</f>
        <v>ДА</v>
      </c>
    </row>
    <row r="8" spans="1:3" x14ac:dyDescent="0.25">
      <c r="A8" t="s">
        <v>9</v>
      </c>
      <c r="B8" t="s">
        <v>6</v>
      </c>
      <c r="C8" t="str">
        <f>IF(COUNTIF(ОБЩАЯ!A:A,Бердянск!A8)&gt;0,"ДА","НЕТ")</f>
        <v>ДА</v>
      </c>
    </row>
    <row r="9" spans="1:3" x14ac:dyDescent="0.25">
      <c r="A9" t="s">
        <v>10</v>
      </c>
      <c r="B9" t="s">
        <v>6</v>
      </c>
      <c r="C9" t="str">
        <f>IF(COUNTIF(ОБЩАЯ!A:A,Бердянск!A9)&gt;0,"ДА","НЕТ")</f>
        <v>ДА</v>
      </c>
    </row>
    <row r="10" spans="1:3" x14ac:dyDescent="0.25">
      <c r="A10" t="s">
        <v>11</v>
      </c>
      <c r="B10" t="s">
        <v>6</v>
      </c>
      <c r="C10" t="str">
        <f>IF(COUNTIF(ОБЩАЯ!A:A,Бердянск!A10)&gt;0,"ДА","НЕТ")</f>
        <v>ДА</v>
      </c>
    </row>
    <row r="11" spans="1:3" x14ac:dyDescent="0.25">
      <c r="A11" t="s">
        <v>12</v>
      </c>
      <c r="B11" t="s">
        <v>6</v>
      </c>
      <c r="C11" t="str">
        <f>IF(COUNTIF(ОБЩАЯ!A:A,Бердянск!A11)&gt;0,"ДА","НЕТ")</f>
        <v>ДА</v>
      </c>
    </row>
    <row r="12" spans="1:3" x14ac:dyDescent="0.25">
      <c r="A12" t="s">
        <v>13</v>
      </c>
      <c r="B12" t="s">
        <v>6</v>
      </c>
      <c r="C12" t="str">
        <f>IF(COUNTIF(ОБЩАЯ!A:A,Бердянск!A12)&gt;0,"ДА","НЕТ")</f>
        <v>ДА</v>
      </c>
    </row>
    <row r="13" spans="1:3" x14ac:dyDescent="0.25">
      <c r="A13" t="s">
        <v>14</v>
      </c>
      <c r="B13" t="s">
        <v>1</v>
      </c>
      <c r="C13" t="str">
        <f>IF(COUNTIF(ОБЩАЯ!A:A,Бердянск!A13)&gt;0,"ДА","НЕТ")</f>
        <v>ДА</v>
      </c>
    </row>
    <row r="14" spans="1:3" x14ac:dyDescent="0.25">
      <c r="A14" t="s">
        <v>15</v>
      </c>
      <c r="B14" t="s">
        <v>1</v>
      </c>
      <c r="C14" t="str">
        <f>IF(COUNTIF(ОБЩАЯ!A:A,Бердянск!A14)&gt;0,"ДА","НЕТ")</f>
        <v>ДА</v>
      </c>
    </row>
    <row r="15" spans="1:3" x14ac:dyDescent="0.25">
      <c r="A15" t="s">
        <v>16</v>
      </c>
      <c r="B15" t="s">
        <v>1</v>
      </c>
      <c r="C15" t="str">
        <f>IF(COUNTIF(ОБЩАЯ!A:A,Бердянск!A15)&gt;0,"ДА","НЕТ")</f>
        <v>ДА</v>
      </c>
    </row>
    <row r="16" spans="1:3" x14ac:dyDescent="0.25">
      <c r="A16" t="s">
        <v>17</v>
      </c>
      <c r="B16" t="s">
        <v>1</v>
      </c>
      <c r="C16" t="str">
        <f>IF(COUNTIF(ОБЩАЯ!A:A,Бердянск!A16)&gt;0,"ДА","НЕТ")</f>
        <v>ДА</v>
      </c>
    </row>
    <row r="17" spans="1:3" x14ac:dyDescent="0.25">
      <c r="A17" t="s">
        <v>18</v>
      </c>
      <c r="B17" t="s">
        <v>1</v>
      </c>
      <c r="C17" t="str">
        <f>IF(COUNTIF(ОБЩАЯ!A:A,Бердянск!A17)&gt;0,"ДА","НЕТ")</f>
        <v>ДА</v>
      </c>
    </row>
    <row r="18" spans="1:3" x14ac:dyDescent="0.25">
      <c r="A18" t="s">
        <v>19</v>
      </c>
      <c r="B18" t="s">
        <v>1</v>
      </c>
      <c r="C18" t="str">
        <f>IF(COUNTIF(ОБЩАЯ!A:A,Бердянск!A18)&gt;0,"ДА","НЕТ")</f>
        <v>ДА</v>
      </c>
    </row>
    <row r="19" spans="1:3" x14ac:dyDescent="0.25">
      <c r="A19" t="s">
        <v>20</v>
      </c>
      <c r="B19" t="s">
        <v>1</v>
      </c>
      <c r="C19" t="str">
        <f>IF(COUNTIF(ОБЩАЯ!A:A,Бердянск!A19)&gt;0,"ДА","НЕТ")</f>
        <v>ДА</v>
      </c>
    </row>
    <row r="20" spans="1:3" x14ac:dyDescent="0.25">
      <c r="A20" t="s">
        <v>21</v>
      </c>
      <c r="B20" t="s">
        <v>1</v>
      </c>
      <c r="C20" t="str">
        <f>IF(COUNTIF(ОБЩАЯ!A:A,Бердянск!A20)&gt;0,"ДА","НЕТ")</f>
        <v>ДА</v>
      </c>
    </row>
    <row r="21" spans="1:3" x14ac:dyDescent="0.25">
      <c r="A21" t="s">
        <v>22</v>
      </c>
      <c r="B21" t="s">
        <v>1</v>
      </c>
      <c r="C21" t="str">
        <f>IF(COUNTIF(ОБЩАЯ!A:A,Бердянск!A21)&gt;0,"ДА","НЕТ")</f>
        <v>ДА</v>
      </c>
    </row>
    <row r="22" spans="1:3" x14ac:dyDescent="0.25">
      <c r="A22" t="s">
        <v>23</v>
      </c>
      <c r="B22" t="s">
        <v>1</v>
      </c>
      <c r="C22" t="str">
        <f>IF(COUNTIF(ОБЩАЯ!A:A,Бердянск!A22)&gt;0,"ДА","НЕТ")</f>
        <v>ДА</v>
      </c>
    </row>
    <row r="23" spans="1:3" x14ac:dyDescent="0.25">
      <c r="A23" t="s">
        <v>24</v>
      </c>
      <c r="B23" t="s">
        <v>1</v>
      </c>
      <c r="C23" t="str">
        <f>IF(COUNTIF(ОБЩАЯ!A:A,Бердянск!A23)&gt;0,"ДА","НЕТ")</f>
        <v>ДА</v>
      </c>
    </row>
    <row r="24" spans="1:3" x14ac:dyDescent="0.25">
      <c r="A24" t="s">
        <v>25</v>
      </c>
      <c r="B24" t="s">
        <v>1</v>
      </c>
      <c r="C24" t="str">
        <f>IF(COUNTIF(ОБЩАЯ!A:A,Бердянск!A24)&gt;0,"ДА","НЕТ")</f>
        <v>ДА</v>
      </c>
    </row>
    <row r="25" spans="1:3" x14ac:dyDescent="0.25">
      <c r="A25" t="s">
        <v>26</v>
      </c>
      <c r="B25" t="s">
        <v>1</v>
      </c>
      <c r="C25" t="str">
        <f>IF(COUNTIF(ОБЩАЯ!A:A,Бердянск!A25)&gt;0,"ДА","НЕТ")</f>
        <v>ДА</v>
      </c>
    </row>
    <row r="26" spans="1:3" x14ac:dyDescent="0.25">
      <c r="A26" t="s">
        <v>27</v>
      </c>
      <c r="B26" t="s">
        <v>1</v>
      </c>
      <c r="C26" t="str">
        <f>IF(COUNTIF(ОБЩАЯ!A:A,Бердянск!A26)&gt;0,"ДА","НЕТ")</f>
        <v>ДА</v>
      </c>
    </row>
    <row r="27" spans="1:3" x14ac:dyDescent="0.25">
      <c r="A27" t="s">
        <v>28</v>
      </c>
      <c r="B27" t="s">
        <v>1</v>
      </c>
      <c r="C27" t="str">
        <f>IF(COUNTIF(ОБЩАЯ!A:A,Бердянск!A27)&gt;0,"ДА","НЕТ")</f>
        <v>ДА</v>
      </c>
    </row>
    <row r="28" spans="1:3" x14ac:dyDescent="0.25">
      <c r="A28" t="s">
        <v>29</v>
      </c>
      <c r="B28" t="s">
        <v>1</v>
      </c>
      <c r="C28" t="str">
        <f>IF(COUNTIF(ОБЩАЯ!A:A,Бердянск!A28)&gt;0,"ДА","НЕТ")</f>
        <v>ДА</v>
      </c>
    </row>
    <row r="29" spans="1:3" x14ac:dyDescent="0.25">
      <c r="A29" t="s">
        <v>30</v>
      </c>
      <c r="B29" t="s">
        <v>1</v>
      </c>
      <c r="C29" t="str">
        <f>IF(COUNTIF(ОБЩАЯ!A:A,Бердянск!A29)&gt;0,"ДА","НЕТ")</f>
        <v>ДА</v>
      </c>
    </row>
    <row r="30" spans="1:3" x14ac:dyDescent="0.25">
      <c r="A30" t="s">
        <v>31</v>
      </c>
      <c r="B30" t="s">
        <v>1</v>
      </c>
      <c r="C30" t="str">
        <f>IF(COUNTIF(ОБЩАЯ!A:A,Бердянск!A30)&gt;0,"ДА","НЕТ")</f>
        <v>ДА</v>
      </c>
    </row>
    <row r="31" spans="1:3" x14ac:dyDescent="0.25">
      <c r="A31" t="s">
        <v>32</v>
      </c>
      <c r="B31" t="s">
        <v>1</v>
      </c>
      <c r="C31" t="str">
        <f>IF(COUNTIF(ОБЩАЯ!A:A,Бердянск!A31)&gt;0,"ДА","НЕТ")</f>
        <v>ДА</v>
      </c>
    </row>
    <row r="32" spans="1:3" x14ac:dyDescent="0.25">
      <c r="A32" t="s">
        <v>33</v>
      </c>
      <c r="B32" t="s">
        <v>1</v>
      </c>
      <c r="C32" t="str">
        <f>IF(COUNTIF(ОБЩАЯ!A:A,Бердянск!A32)&gt;0,"ДА","НЕТ")</f>
        <v>ДА</v>
      </c>
    </row>
    <row r="33" spans="1:3" x14ac:dyDescent="0.25">
      <c r="A33" t="s">
        <v>34</v>
      </c>
      <c r="B33" t="s">
        <v>6</v>
      </c>
      <c r="C33" t="str">
        <f>IF(COUNTIF(ОБЩАЯ!A:A,Бердянск!A33)&gt;0,"ДА","НЕТ")</f>
        <v>ДА</v>
      </c>
    </row>
    <row r="34" spans="1:3" x14ac:dyDescent="0.25">
      <c r="A34" t="s">
        <v>35</v>
      </c>
      <c r="B34" t="s">
        <v>6</v>
      </c>
      <c r="C34" t="str">
        <f>IF(COUNTIF(ОБЩАЯ!A:A,Бердянск!A34)&gt;0,"ДА","НЕТ")</f>
        <v>ДА</v>
      </c>
    </row>
    <row r="35" spans="1:3" x14ac:dyDescent="0.25">
      <c r="A35" t="s">
        <v>36</v>
      </c>
      <c r="B35" t="s">
        <v>6</v>
      </c>
      <c r="C35" t="str">
        <f>IF(COUNTIF(ОБЩАЯ!A:A,Бердянск!A35)&gt;0,"ДА","НЕТ")</f>
        <v>ДА</v>
      </c>
    </row>
    <row r="36" spans="1:3" x14ac:dyDescent="0.25">
      <c r="A36" t="s">
        <v>37</v>
      </c>
      <c r="B36" t="s">
        <v>1</v>
      </c>
      <c r="C36" t="str">
        <f>IF(COUNTIF(ОБЩАЯ!A:A,Бердянск!A36)&gt;0,"ДА","НЕТ")</f>
        <v>ДА</v>
      </c>
    </row>
    <row r="37" spans="1:3" x14ac:dyDescent="0.25">
      <c r="A37" t="s">
        <v>38</v>
      </c>
      <c r="B37" t="s">
        <v>6</v>
      </c>
      <c r="C37" t="str">
        <f>IF(COUNTIF(ОБЩАЯ!A:A,Бердянск!A37)&gt;0,"ДА","НЕТ")</f>
        <v>ДА</v>
      </c>
    </row>
    <row r="38" spans="1:3" x14ac:dyDescent="0.25">
      <c r="A38" t="s">
        <v>39</v>
      </c>
      <c r="B38" t="s">
        <v>6</v>
      </c>
      <c r="C38" t="str">
        <f>IF(COUNTIF(ОБЩАЯ!A:A,Бердянск!A38)&gt;0,"ДА","НЕТ")</f>
        <v>ДА</v>
      </c>
    </row>
    <row r="39" spans="1:3" x14ac:dyDescent="0.25">
      <c r="A39" t="s">
        <v>40</v>
      </c>
      <c r="B39" t="s">
        <v>1</v>
      </c>
      <c r="C39" t="str">
        <f>IF(COUNTIF(ОБЩАЯ!A:A,Бердянск!A39)&gt;0,"ДА","НЕТ")</f>
        <v>ДА</v>
      </c>
    </row>
    <row r="40" spans="1:3" x14ac:dyDescent="0.25">
      <c r="A40" t="s">
        <v>41</v>
      </c>
      <c r="B40" t="s">
        <v>6</v>
      </c>
      <c r="C40" t="str">
        <f>IF(COUNTIF(ОБЩАЯ!A:A,Бердянск!A40)&gt;0,"ДА","НЕТ")</f>
        <v>ДА</v>
      </c>
    </row>
    <row r="41" spans="1:3" x14ac:dyDescent="0.25">
      <c r="A41" t="s">
        <v>42</v>
      </c>
      <c r="B41" t="s">
        <v>6</v>
      </c>
      <c r="C41" t="str">
        <f>IF(COUNTIF(ОБЩАЯ!A:A,Бердянск!A41)&gt;0,"ДА","НЕТ")</f>
        <v>ДА</v>
      </c>
    </row>
    <row r="42" spans="1:3" x14ac:dyDescent="0.25">
      <c r="A42" t="s">
        <v>43</v>
      </c>
      <c r="B42" t="s">
        <v>1</v>
      </c>
      <c r="C42" t="str">
        <f>IF(COUNTIF(ОБЩАЯ!A:A,Бердянск!A42)&gt;0,"ДА","НЕТ")</f>
        <v>ДА</v>
      </c>
    </row>
    <row r="43" spans="1:3" x14ac:dyDescent="0.25">
      <c r="A43" t="s">
        <v>44</v>
      </c>
      <c r="B43" t="s">
        <v>6</v>
      </c>
      <c r="C43" t="str">
        <f>IF(COUNTIF(ОБЩАЯ!A:A,Бердянск!A43)&gt;0,"ДА","НЕТ")</f>
        <v>ДА</v>
      </c>
    </row>
    <row r="44" spans="1:3" x14ac:dyDescent="0.25">
      <c r="A44" t="s">
        <v>45</v>
      </c>
      <c r="B44" t="s">
        <v>6</v>
      </c>
      <c r="C44" t="str">
        <f>IF(COUNTIF(ОБЩАЯ!A:A,Бердянск!A44)&gt;0,"ДА","НЕТ")</f>
        <v>ДА</v>
      </c>
    </row>
    <row r="45" spans="1:3" x14ac:dyDescent="0.25">
      <c r="A45" t="s">
        <v>46</v>
      </c>
      <c r="B45" t="s">
        <v>1</v>
      </c>
      <c r="C45" t="str">
        <f>IF(COUNTIF(ОБЩАЯ!A:A,Бердянск!A45)&gt;0,"ДА","НЕТ")</f>
        <v>НЕТ</v>
      </c>
    </row>
    <row r="46" spans="1:3" x14ac:dyDescent="0.25">
      <c r="A46" t="s">
        <v>47</v>
      </c>
      <c r="B46" t="s">
        <v>1</v>
      </c>
      <c r="C46" t="str">
        <f>IF(COUNTIF(ОБЩАЯ!A:A,Бердянск!A46)&gt;0,"ДА","НЕТ")</f>
        <v>ДА</v>
      </c>
    </row>
    <row r="47" spans="1:3" x14ac:dyDescent="0.25">
      <c r="A47" t="s">
        <v>48</v>
      </c>
      <c r="B47" t="s">
        <v>1</v>
      </c>
      <c r="C47" t="str">
        <f>IF(COUNTIF(ОБЩАЯ!A:A,Бердянск!A47)&gt;0,"ДА","НЕТ")</f>
        <v>ДА</v>
      </c>
    </row>
    <row r="48" spans="1:3" x14ac:dyDescent="0.25">
      <c r="A48" t="s">
        <v>49</v>
      </c>
      <c r="B48" t="s">
        <v>1</v>
      </c>
      <c r="C48" t="str">
        <f>IF(COUNTIF(ОБЩАЯ!A:A,Бердянск!A48)&gt;0,"ДА","НЕТ")</f>
        <v>ДА</v>
      </c>
    </row>
    <row r="49" spans="1:3" x14ac:dyDescent="0.25">
      <c r="A49" t="s">
        <v>50</v>
      </c>
      <c r="B49" t="s">
        <v>6</v>
      </c>
      <c r="C49" t="str">
        <f>IF(COUNTIF(ОБЩАЯ!A:A,Бердянск!A49)&gt;0,"ДА","НЕТ")</f>
        <v>ДА</v>
      </c>
    </row>
    <row r="50" spans="1:3" x14ac:dyDescent="0.25">
      <c r="A50" t="s">
        <v>51</v>
      </c>
      <c r="B50" t="s">
        <v>1</v>
      </c>
      <c r="C50" t="str">
        <f>IF(COUNTIF(ОБЩАЯ!A:A,Бердянск!A50)&gt;0,"ДА","НЕТ")</f>
        <v>ДА</v>
      </c>
    </row>
    <row r="51" spans="1:3" x14ac:dyDescent="0.25">
      <c r="A51" t="s">
        <v>52</v>
      </c>
      <c r="B51" t="s">
        <v>6</v>
      </c>
      <c r="C51" t="str">
        <f>IF(COUNTIF(ОБЩАЯ!A:A,Бердянск!A51)&gt;0,"ДА","НЕТ")</f>
        <v>ДА</v>
      </c>
    </row>
    <row r="52" spans="1:3" x14ac:dyDescent="0.25">
      <c r="A52" t="s">
        <v>53</v>
      </c>
      <c r="B52" t="s">
        <v>6</v>
      </c>
      <c r="C52" t="str">
        <f>IF(COUNTIF(ОБЩАЯ!A:A,Бердянск!A52)&gt;0,"ДА","НЕТ")</f>
        <v>ДА</v>
      </c>
    </row>
    <row r="53" spans="1:3" x14ac:dyDescent="0.25">
      <c r="A53" t="s">
        <v>54</v>
      </c>
      <c r="B53" t="s">
        <v>1</v>
      </c>
      <c r="C53" t="str">
        <f>IF(COUNTIF(ОБЩАЯ!A:A,Бердянск!A53)&gt;0,"ДА","НЕТ")</f>
        <v>ДА</v>
      </c>
    </row>
    <row r="54" spans="1:3" x14ac:dyDescent="0.25">
      <c r="A54" t="s">
        <v>55</v>
      </c>
      <c r="B54" t="s">
        <v>1</v>
      </c>
      <c r="C54" t="str">
        <f>IF(COUNTIF(ОБЩАЯ!A:A,Бердянск!A54)&gt;0,"ДА","НЕТ")</f>
        <v>ДА</v>
      </c>
    </row>
    <row r="55" spans="1:3" x14ac:dyDescent="0.25">
      <c r="A55" t="s">
        <v>56</v>
      </c>
      <c r="B55" t="s">
        <v>6</v>
      </c>
      <c r="C55" t="str">
        <f>IF(COUNTIF(ОБЩАЯ!A:A,Бердянск!A55)&gt;0,"ДА","НЕТ")</f>
        <v>ДА</v>
      </c>
    </row>
    <row r="56" spans="1:3" x14ac:dyDescent="0.25">
      <c r="A56" t="s">
        <v>57</v>
      </c>
      <c r="B56" t="s">
        <v>6</v>
      </c>
      <c r="C56" t="str">
        <f>IF(COUNTIF(ОБЩАЯ!A:A,Бердянск!A56)&gt;0,"ДА","НЕТ")</f>
        <v>ДА</v>
      </c>
    </row>
    <row r="57" spans="1:3" x14ac:dyDescent="0.25">
      <c r="A57" t="s">
        <v>58</v>
      </c>
      <c r="B57" t="s">
        <v>6</v>
      </c>
      <c r="C57" t="str">
        <f>IF(COUNTIF(ОБЩАЯ!A:A,Бердянск!A57)&gt;0,"ДА","НЕТ")</f>
        <v>ДА</v>
      </c>
    </row>
    <row r="58" spans="1:3" x14ac:dyDescent="0.25">
      <c r="A58" t="s">
        <v>59</v>
      </c>
      <c r="B58" t="s">
        <v>1</v>
      </c>
      <c r="C58" t="str">
        <f>IF(COUNTIF(ОБЩАЯ!A:A,Бердянск!A58)&gt;0,"ДА","НЕТ")</f>
        <v>ДА</v>
      </c>
    </row>
    <row r="59" spans="1:3" x14ac:dyDescent="0.25">
      <c r="A59" t="s">
        <v>60</v>
      </c>
      <c r="B59" t="s">
        <v>1</v>
      </c>
      <c r="C59" t="str">
        <f>IF(COUNTIF(ОБЩАЯ!A:A,Бердянск!A59)&gt;0,"ДА","НЕТ")</f>
        <v>ДА</v>
      </c>
    </row>
    <row r="60" spans="1:3" x14ac:dyDescent="0.25">
      <c r="A60" t="s">
        <v>61</v>
      </c>
      <c r="B60" t="s">
        <v>6</v>
      </c>
      <c r="C60" t="str">
        <f>IF(COUNTIF(ОБЩАЯ!A:A,Бердянск!A60)&gt;0,"ДА","НЕТ")</f>
        <v>ДА</v>
      </c>
    </row>
    <row r="61" spans="1:3" x14ac:dyDescent="0.25">
      <c r="A61" t="s">
        <v>62</v>
      </c>
      <c r="B61" t="s">
        <v>6</v>
      </c>
      <c r="C61" t="str">
        <f>IF(COUNTIF(ОБЩАЯ!A:A,Бердянск!A61)&gt;0,"ДА","НЕТ")</f>
        <v>ДА</v>
      </c>
    </row>
    <row r="62" spans="1:3" x14ac:dyDescent="0.25">
      <c r="A62" t="s">
        <v>63</v>
      </c>
      <c r="B62" t="s">
        <v>6</v>
      </c>
      <c r="C62" t="str">
        <f>IF(COUNTIF(ОБЩАЯ!A:A,Бердянск!A62)&gt;0,"ДА","НЕТ")</f>
        <v>ДА</v>
      </c>
    </row>
    <row r="63" spans="1:3" x14ac:dyDescent="0.25">
      <c r="A63" t="s">
        <v>64</v>
      </c>
      <c r="B63" t="s">
        <v>1</v>
      </c>
      <c r="C63" t="str">
        <f>IF(COUNTIF(ОБЩАЯ!A:A,Бердянск!A63)&gt;0,"ДА","НЕТ")</f>
        <v>ДА</v>
      </c>
    </row>
    <row r="64" spans="1:3" x14ac:dyDescent="0.25">
      <c r="A64" t="s">
        <v>65</v>
      </c>
      <c r="B64" t="s">
        <v>6</v>
      </c>
      <c r="C64" t="str">
        <f>IF(COUNTIF(ОБЩАЯ!A:A,Бердянск!A64)&gt;0,"ДА","НЕТ")</f>
        <v>ДА</v>
      </c>
    </row>
    <row r="65" spans="1:3" x14ac:dyDescent="0.25">
      <c r="A65" t="s">
        <v>66</v>
      </c>
      <c r="B65" t="s">
        <v>1</v>
      </c>
      <c r="C65" t="str">
        <f>IF(COUNTIF(ОБЩАЯ!A:A,Бердянск!A65)&gt;0,"ДА","НЕТ")</f>
        <v>ДА</v>
      </c>
    </row>
    <row r="66" spans="1:3" x14ac:dyDescent="0.25">
      <c r="A66" t="s">
        <v>67</v>
      </c>
      <c r="B66" t="s">
        <v>6</v>
      </c>
      <c r="C66" t="str">
        <f>IF(COUNTIF(ОБЩАЯ!A:A,Бердянск!A66)&gt;0,"ДА","НЕТ")</f>
        <v>ДА</v>
      </c>
    </row>
    <row r="67" spans="1:3" x14ac:dyDescent="0.25">
      <c r="A67" t="s">
        <v>78</v>
      </c>
      <c r="B67" t="s">
        <v>1</v>
      </c>
      <c r="C67" t="str">
        <f>IF(COUNTIF(ОБЩАЯ!A:A,Бердянск!A67)&gt;0,"ДА","НЕТ")</f>
        <v>ДА</v>
      </c>
    </row>
    <row r="68" spans="1:3" x14ac:dyDescent="0.25">
      <c r="A68" t="s">
        <v>68</v>
      </c>
      <c r="B68" t="s">
        <v>6</v>
      </c>
      <c r="C68" t="str">
        <f>IF(COUNTIF(ОБЩАЯ!A:A,Бердянск!A68)&gt;0,"ДА","НЕТ")</f>
        <v>ДА</v>
      </c>
    </row>
    <row r="69" spans="1:3" x14ac:dyDescent="0.25">
      <c r="A69" t="s">
        <v>69</v>
      </c>
      <c r="B69" t="s">
        <v>6</v>
      </c>
      <c r="C69" t="str">
        <f>IF(COUNTIF(ОБЩАЯ!A:A,Бердянск!A69)&gt;0,"ДА","НЕТ")</f>
        <v>ДА</v>
      </c>
    </row>
    <row r="70" spans="1:3" x14ac:dyDescent="0.25">
      <c r="A70" t="s">
        <v>70</v>
      </c>
      <c r="B70" t="s">
        <v>1</v>
      </c>
      <c r="C70" t="str">
        <f>IF(COUNTIF(ОБЩАЯ!A:A,Бердянск!A70)&gt;0,"ДА","НЕТ")</f>
        <v>ДА</v>
      </c>
    </row>
    <row r="71" spans="1:3" x14ac:dyDescent="0.25">
      <c r="A71" t="s">
        <v>71</v>
      </c>
      <c r="B71" t="s">
        <v>1</v>
      </c>
      <c r="C71" t="str">
        <f>IF(COUNTIF(ОБЩАЯ!A:A,Бердянск!A71)&gt;0,"ДА","НЕТ")</f>
        <v>ДА</v>
      </c>
    </row>
    <row r="72" spans="1:3" x14ac:dyDescent="0.25">
      <c r="A72" t="s">
        <v>72</v>
      </c>
      <c r="B72" t="s">
        <v>6</v>
      </c>
      <c r="C72" t="str">
        <f>IF(COUNTIF(ОБЩАЯ!A:A,Бердянск!A72)&gt;0,"ДА","НЕТ")</f>
        <v>НЕТ</v>
      </c>
    </row>
    <row r="73" spans="1:3" x14ac:dyDescent="0.25">
      <c r="A73" t="s">
        <v>73</v>
      </c>
      <c r="B73" t="s">
        <v>6</v>
      </c>
      <c r="C73" t="str">
        <f>IF(COUNTIF(ОБЩАЯ!A:A,Бердянск!A73)&gt;0,"ДА","НЕТ")</f>
        <v>НЕТ</v>
      </c>
    </row>
    <row r="74" spans="1:3" x14ac:dyDescent="0.25">
      <c r="A74" t="s">
        <v>74</v>
      </c>
      <c r="B74" t="s">
        <v>6</v>
      </c>
      <c r="C74" t="str">
        <f>IF(COUNTIF(ОБЩАЯ!A:A,Бердянск!A74)&gt;0,"ДА","НЕТ")</f>
        <v>НЕТ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68FA5-737C-466B-A7B4-720A11412071}">
  <dimension ref="A1:C57"/>
  <sheetViews>
    <sheetView topLeftCell="A20" workbookViewId="0">
      <selection activeCell="C1" sqref="C1"/>
    </sheetView>
  </sheetViews>
  <sheetFormatPr defaultRowHeight="15" x14ac:dyDescent="0.25"/>
  <cols>
    <col min="1" max="1" width="102.140625" bestFit="1" customWidth="1"/>
  </cols>
  <sheetData>
    <row r="1" spans="1:3" x14ac:dyDescent="0.25">
      <c r="A1" t="s">
        <v>3</v>
      </c>
      <c r="B1" t="s">
        <v>1</v>
      </c>
      <c r="C1" t="str">
        <f>IF(COUNTIF(ОБЩАЯ!A:A,A1)&gt;0,"ДА","")</f>
        <v>ДА</v>
      </c>
    </row>
    <row r="2" spans="1:3" x14ac:dyDescent="0.25">
      <c r="A2" t="s">
        <v>4</v>
      </c>
      <c r="B2" t="s">
        <v>1</v>
      </c>
      <c r="C2" t="str">
        <f>IF(COUNTIF(ОБЩАЯ!A:A,A2)&gt;0,"ДА","")</f>
        <v>ДА</v>
      </c>
    </row>
    <row r="3" spans="1:3" x14ac:dyDescent="0.25">
      <c r="A3" t="s">
        <v>5</v>
      </c>
      <c r="B3" t="s">
        <v>6</v>
      </c>
      <c r="C3" t="str">
        <f>IF(COUNTIF(ОБЩАЯ!A:A,A3)&gt;0,"ДА","")</f>
        <v>ДА</v>
      </c>
    </row>
    <row r="4" spans="1:3" x14ac:dyDescent="0.25">
      <c r="A4" t="s">
        <v>7</v>
      </c>
      <c r="B4" t="s">
        <v>6</v>
      </c>
      <c r="C4" t="str">
        <f>IF(COUNTIF(ОБЩАЯ!A:A,A4)&gt;0,"ДА","")</f>
        <v>ДА</v>
      </c>
    </row>
    <row r="5" spans="1:3" x14ac:dyDescent="0.25">
      <c r="A5" t="s">
        <v>8</v>
      </c>
      <c r="B5" t="s">
        <v>6</v>
      </c>
      <c r="C5" t="str">
        <f>IF(COUNTIF(ОБЩАЯ!A:A,A5)&gt;0,"ДА","")</f>
        <v>ДА</v>
      </c>
    </row>
    <row r="6" spans="1:3" x14ac:dyDescent="0.25">
      <c r="A6" t="s">
        <v>9</v>
      </c>
      <c r="B6" t="s">
        <v>6</v>
      </c>
      <c r="C6" t="str">
        <f>IF(COUNTIF(ОБЩАЯ!A:A,A6)&gt;0,"ДА","")</f>
        <v>ДА</v>
      </c>
    </row>
    <row r="7" spans="1:3" x14ac:dyDescent="0.25">
      <c r="A7" t="s">
        <v>11</v>
      </c>
      <c r="B7" t="s">
        <v>6</v>
      </c>
      <c r="C7" t="str">
        <f>IF(COUNTIF(ОБЩАЯ!A:A,A7)&gt;0,"ДА","")</f>
        <v>ДА</v>
      </c>
    </row>
    <row r="8" spans="1:3" x14ac:dyDescent="0.25">
      <c r="A8" t="s">
        <v>14</v>
      </c>
      <c r="B8" t="s">
        <v>1</v>
      </c>
      <c r="C8" t="str">
        <f>IF(COUNTIF(ОБЩАЯ!A:A,A8)&gt;0,"ДА","")</f>
        <v>ДА</v>
      </c>
    </row>
    <row r="9" spans="1:3" x14ac:dyDescent="0.25">
      <c r="A9" t="s">
        <v>15</v>
      </c>
      <c r="B9" t="s">
        <v>1</v>
      </c>
      <c r="C9" t="str">
        <f>IF(COUNTIF(ОБЩАЯ!A:A,A9)&gt;0,"ДА","")</f>
        <v>ДА</v>
      </c>
    </row>
    <row r="10" spans="1:3" x14ac:dyDescent="0.25">
      <c r="A10" t="s">
        <v>16</v>
      </c>
      <c r="B10" t="s">
        <v>1</v>
      </c>
      <c r="C10" t="str">
        <f>IF(COUNTIF(ОБЩАЯ!A:A,A10)&gt;0,"ДА","")</f>
        <v>ДА</v>
      </c>
    </row>
    <row r="11" spans="1:3" x14ac:dyDescent="0.25">
      <c r="A11" t="s">
        <v>18</v>
      </c>
      <c r="B11" t="s">
        <v>1</v>
      </c>
      <c r="C11" t="str">
        <f>IF(COUNTIF(ОБЩАЯ!A:A,A11)&gt;0,"ДА","")</f>
        <v>ДА</v>
      </c>
    </row>
    <row r="12" spans="1:3" x14ac:dyDescent="0.25">
      <c r="A12" t="s">
        <v>20</v>
      </c>
      <c r="B12" t="s">
        <v>1</v>
      </c>
      <c r="C12" t="str">
        <f>IF(COUNTIF(ОБЩАЯ!A:A,A12)&gt;0,"ДА","")</f>
        <v>ДА</v>
      </c>
    </row>
    <row r="13" spans="1:3" x14ac:dyDescent="0.25">
      <c r="A13" t="s">
        <v>21</v>
      </c>
      <c r="B13" t="s">
        <v>1</v>
      </c>
      <c r="C13" t="str">
        <f>IF(COUNTIF(ОБЩАЯ!A:A,A13)&gt;0,"ДА","")</f>
        <v>ДА</v>
      </c>
    </row>
    <row r="14" spans="1:3" x14ac:dyDescent="0.25">
      <c r="A14" t="s">
        <v>22</v>
      </c>
      <c r="B14" t="s">
        <v>1</v>
      </c>
      <c r="C14" t="str">
        <f>IF(COUNTIF(ОБЩАЯ!A:A,A14)&gt;0,"ДА","")</f>
        <v>ДА</v>
      </c>
    </row>
    <row r="15" spans="1:3" x14ac:dyDescent="0.25">
      <c r="A15" t="s">
        <v>23</v>
      </c>
      <c r="B15" t="s">
        <v>1</v>
      </c>
      <c r="C15" t="str">
        <f>IF(COUNTIF(ОБЩАЯ!A:A,A15)&gt;0,"ДА","")</f>
        <v>ДА</v>
      </c>
    </row>
    <row r="16" spans="1:3" x14ac:dyDescent="0.25">
      <c r="A16" t="s">
        <v>25</v>
      </c>
      <c r="B16" t="s">
        <v>1</v>
      </c>
      <c r="C16" t="str">
        <f>IF(COUNTIF(ОБЩАЯ!A:A,A16)&gt;0,"ДА","")</f>
        <v>ДА</v>
      </c>
    </row>
    <row r="17" spans="1:3" x14ac:dyDescent="0.25">
      <c r="A17" t="s">
        <v>27</v>
      </c>
      <c r="B17" t="s">
        <v>1</v>
      </c>
      <c r="C17" t="str">
        <f>IF(COUNTIF(ОБЩАЯ!A:A,A17)&gt;0,"ДА","")</f>
        <v>ДА</v>
      </c>
    </row>
    <row r="18" spans="1:3" x14ac:dyDescent="0.25">
      <c r="A18" t="s">
        <v>29</v>
      </c>
      <c r="B18" t="s">
        <v>1</v>
      </c>
      <c r="C18" t="str">
        <f>IF(COUNTIF(ОБЩАЯ!A:A,A18)&gt;0,"ДА","")</f>
        <v>ДА</v>
      </c>
    </row>
    <row r="19" spans="1:3" x14ac:dyDescent="0.25">
      <c r="A19" t="s">
        <v>32</v>
      </c>
      <c r="B19" t="s">
        <v>1</v>
      </c>
      <c r="C19" t="str">
        <f>IF(COUNTIF(ОБЩАЯ!A:A,A19)&gt;0,"ДА","")</f>
        <v>ДА</v>
      </c>
    </row>
    <row r="20" spans="1:3" x14ac:dyDescent="0.25">
      <c r="A20" t="s">
        <v>33</v>
      </c>
      <c r="B20" t="s">
        <v>1</v>
      </c>
      <c r="C20" t="str">
        <f>IF(COUNTIF(ОБЩАЯ!A:A,A20)&gt;0,"ДА","")</f>
        <v>ДА</v>
      </c>
    </row>
    <row r="21" spans="1:3" x14ac:dyDescent="0.25">
      <c r="A21" t="s">
        <v>34</v>
      </c>
      <c r="B21" t="s">
        <v>6</v>
      </c>
      <c r="C21" t="str">
        <f>IF(COUNTIF(ОБЩАЯ!A:A,A21)&gt;0,"ДА","")</f>
        <v>ДА</v>
      </c>
    </row>
    <row r="22" spans="1:3" x14ac:dyDescent="0.25">
      <c r="A22" t="s">
        <v>36</v>
      </c>
      <c r="B22" t="s">
        <v>6</v>
      </c>
      <c r="C22" t="str">
        <f>IF(COUNTIF(ОБЩАЯ!A:A,A22)&gt;0,"ДА","")</f>
        <v>ДА</v>
      </c>
    </row>
    <row r="23" spans="1:3" x14ac:dyDescent="0.25">
      <c r="A23" t="s">
        <v>37</v>
      </c>
      <c r="B23" t="s">
        <v>1</v>
      </c>
      <c r="C23" t="str">
        <f>IF(COUNTIF(ОБЩАЯ!A:A,A23)&gt;0,"ДА","")</f>
        <v>ДА</v>
      </c>
    </row>
    <row r="24" spans="1:3" x14ac:dyDescent="0.25">
      <c r="A24" t="s">
        <v>39</v>
      </c>
      <c r="B24" t="s">
        <v>6</v>
      </c>
      <c r="C24" t="str">
        <f>IF(COUNTIF(ОБЩАЯ!A:A,A24)&gt;0,"ДА","")</f>
        <v>ДА</v>
      </c>
    </row>
    <row r="25" spans="1:3" x14ac:dyDescent="0.25">
      <c r="A25" t="s">
        <v>40</v>
      </c>
      <c r="B25" t="s">
        <v>1</v>
      </c>
      <c r="C25" t="str">
        <f>IF(COUNTIF(ОБЩАЯ!A:A,A25)&gt;0,"ДА","")</f>
        <v>ДА</v>
      </c>
    </row>
    <row r="26" spans="1:3" x14ac:dyDescent="0.25">
      <c r="A26" t="s">
        <v>41</v>
      </c>
      <c r="B26" t="s">
        <v>6</v>
      </c>
      <c r="C26" t="str">
        <f>IF(COUNTIF(ОБЩАЯ!A:A,A26)&gt;0,"ДА","")</f>
        <v>ДА</v>
      </c>
    </row>
    <row r="27" spans="1:3" x14ac:dyDescent="0.25">
      <c r="A27" t="s">
        <v>42</v>
      </c>
      <c r="B27" t="s">
        <v>6</v>
      </c>
      <c r="C27" t="str">
        <f>IF(COUNTIF(ОБЩАЯ!A:A,A27)&gt;0,"ДА","")</f>
        <v>ДА</v>
      </c>
    </row>
    <row r="28" spans="1:3" x14ac:dyDescent="0.25">
      <c r="A28" t="s">
        <v>43</v>
      </c>
      <c r="B28" t="s">
        <v>1</v>
      </c>
      <c r="C28" t="str">
        <f>IF(COUNTIF(ОБЩАЯ!A:A,A28)&gt;0,"ДА","")</f>
        <v>ДА</v>
      </c>
    </row>
    <row r="29" spans="1:3" x14ac:dyDescent="0.25">
      <c r="A29" t="s">
        <v>44</v>
      </c>
      <c r="B29" t="s">
        <v>6</v>
      </c>
      <c r="C29" t="str">
        <f>IF(COUNTIF(ОБЩАЯ!A:A,A29)&gt;0,"ДА","")</f>
        <v>ДА</v>
      </c>
    </row>
    <row r="30" spans="1:3" x14ac:dyDescent="0.25">
      <c r="A30" t="s">
        <v>45</v>
      </c>
      <c r="B30" t="s">
        <v>6</v>
      </c>
      <c r="C30" t="str">
        <f>IF(COUNTIF(ОБЩАЯ!A:A,A30)&gt;0,"ДА","")</f>
        <v>ДА</v>
      </c>
    </row>
    <row r="31" spans="1:3" x14ac:dyDescent="0.25">
      <c r="A31" t="s">
        <v>46</v>
      </c>
      <c r="B31" t="s">
        <v>1</v>
      </c>
      <c r="C31" t="str">
        <f>IF(COUNTIF(ОБЩАЯ!A:A,A31)&gt;0,"ДА","")</f>
        <v/>
      </c>
    </row>
    <row r="32" spans="1:3" x14ac:dyDescent="0.25">
      <c r="A32" t="s">
        <v>47</v>
      </c>
      <c r="B32" t="s">
        <v>1</v>
      </c>
      <c r="C32" t="str">
        <f>IF(COUNTIF(ОБЩАЯ!A:A,A32)&gt;0,"ДА","")</f>
        <v>ДА</v>
      </c>
    </row>
    <row r="33" spans="1:3" x14ac:dyDescent="0.25">
      <c r="A33" t="s">
        <v>50</v>
      </c>
      <c r="B33" t="s">
        <v>6</v>
      </c>
      <c r="C33" t="str">
        <f>IF(COUNTIF(ОБЩАЯ!A:A,A33)&gt;0,"ДА","")</f>
        <v>ДА</v>
      </c>
    </row>
    <row r="34" spans="1:3" x14ac:dyDescent="0.25">
      <c r="A34" t="s">
        <v>52</v>
      </c>
      <c r="B34" t="s">
        <v>6</v>
      </c>
      <c r="C34" t="str">
        <f>IF(COUNTIF(ОБЩАЯ!A:A,A34)&gt;0,"ДА","")</f>
        <v>ДА</v>
      </c>
    </row>
    <row r="35" spans="1:3" x14ac:dyDescent="0.25">
      <c r="A35" t="s">
        <v>53</v>
      </c>
      <c r="B35" t="s">
        <v>6</v>
      </c>
      <c r="C35" t="str">
        <f>IF(COUNTIF(ОБЩАЯ!A:A,A35)&gt;0,"ДА","")</f>
        <v>ДА</v>
      </c>
    </row>
    <row r="36" spans="1:3" x14ac:dyDescent="0.25">
      <c r="A36" t="s">
        <v>75</v>
      </c>
      <c r="B36" t="s">
        <v>1</v>
      </c>
      <c r="C36" t="str">
        <f>IF(COUNTIF(ОБЩАЯ!A:A,A36)&gt;0,"ДА","")</f>
        <v>ДА</v>
      </c>
    </row>
    <row r="37" spans="1:3" x14ac:dyDescent="0.25">
      <c r="A37" t="s">
        <v>54</v>
      </c>
      <c r="B37" t="s">
        <v>1</v>
      </c>
      <c r="C37" t="str">
        <f>IF(COUNTIF(ОБЩАЯ!A:A,A37)&gt;0,"ДА","")</f>
        <v>ДА</v>
      </c>
    </row>
    <row r="38" spans="1:3" x14ac:dyDescent="0.25">
      <c r="A38" t="s">
        <v>56</v>
      </c>
      <c r="B38" t="s">
        <v>6</v>
      </c>
      <c r="C38" t="str">
        <f>IF(COUNTIF(ОБЩАЯ!A:A,A38)&gt;0,"ДА","")</f>
        <v>ДА</v>
      </c>
    </row>
    <row r="39" spans="1:3" x14ac:dyDescent="0.25">
      <c r="A39" t="s">
        <v>57</v>
      </c>
      <c r="B39" t="s">
        <v>6</v>
      </c>
      <c r="C39" t="str">
        <f>IF(COUNTIF(ОБЩАЯ!A:A,A39)&gt;0,"ДА","")</f>
        <v>ДА</v>
      </c>
    </row>
    <row r="40" spans="1:3" x14ac:dyDescent="0.25">
      <c r="A40" t="s">
        <v>58</v>
      </c>
      <c r="B40" t="s">
        <v>6</v>
      </c>
      <c r="C40" t="str">
        <f>IF(COUNTIF(ОБЩАЯ!A:A,A40)&gt;0,"ДА","")</f>
        <v>ДА</v>
      </c>
    </row>
    <row r="41" spans="1:3" x14ac:dyDescent="0.25">
      <c r="A41" t="s">
        <v>76</v>
      </c>
      <c r="B41" t="s">
        <v>1</v>
      </c>
      <c r="C41" t="str">
        <f>IF(COUNTIF(ОБЩАЯ!A:A,A41)&gt;0,"ДА","")</f>
        <v>ДА</v>
      </c>
    </row>
    <row r="42" spans="1:3" x14ac:dyDescent="0.25">
      <c r="A42" t="s">
        <v>59</v>
      </c>
      <c r="B42" t="s">
        <v>1</v>
      </c>
      <c r="C42" t="str">
        <f>IF(COUNTIF(ОБЩАЯ!A:A,A42)&gt;0,"ДА","")</f>
        <v>ДА</v>
      </c>
    </row>
    <row r="43" spans="1:3" x14ac:dyDescent="0.25">
      <c r="A43" t="s">
        <v>77</v>
      </c>
      <c r="B43" t="s">
        <v>1</v>
      </c>
      <c r="C43" t="str">
        <f>IF(COUNTIF(ОБЩАЯ!A:A,A43)&gt;0,"ДА","")</f>
        <v>ДА</v>
      </c>
    </row>
    <row r="44" spans="1:3" x14ac:dyDescent="0.25">
      <c r="A44" t="s">
        <v>62</v>
      </c>
      <c r="B44" t="s">
        <v>6</v>
      </c>
      <c r="C44" t="str">
        <f>IF(COUNTIF(ОБЩАЯ!A:A,A44)&gt;0,"ДА","")</f>
        <v>ДА</v>
      </c>
    </row>
    <row r="45" spans="1:3" x14ac:dyDescent="0.25">
      <c r="A45" t="s">
        <v>63</v>
      </c>
      <c r="B45" t="s">
        <v>6</v>
      </c>
      <c r="C45" t="str">
        <f>IF(COUNTIF(ОБЩАЯ!A:A,A45)&gt;0,"ДА","")</f>
        <v>ДА</v>
      </c>
    </row>
    <row r="46" spans="1:3" x14ac:dyDescent="0.25">
      <c r="A46" t="s">
        <v>64</v>
      </c>
      <c r="B46" t="s">
        <v>1</v>
      </c>
      <c r="C46" t="str">
        <f>IF(COUNTIF(ОБЩАЯ!A:A,A46)&gt;0,"ДА","")</f>
        <v>ДА</v>
      </c>
    </row>
    <row r="47" spans="1:3" x14ac:dyDescent="0.25">
      <c r="A47" t="s">
        <v>65</v>
      </c>
      <c r="B47" t="s">
        <v>6</v>
      </c>
      <c r="C47" t="str">
        <f>IF(COUNTIF(ОБЩАЯ!A:A,A47)&gt;0,"ДА","")</f>
        <v>ДА</v>
      </c>
    </row>
    <row r="48" spans="1:3" x14ac:dyDescent="0.25">
      <c r="A48" t="s">
        <v>78</v>
      </c>
      <c r="B48" t="s">
        <v>1</v>
      </c>
      <c r="C48" t="str">
        <f>IF(COUNTIF(ОБЩАЯ!A:A,A48)&gt;0,"ДА","")</f>
        <v>ДА</v>
      </c>
    </row>
    <row r="49" spans="1:3" x14ac:dyDescent="0.25">
      <c r="A49" t="s">
        <v>68</v>
      </c>
      <c r="B49" t="s">
        <v>6</v>
      </c>
      <c r="C49" t="str">
        <f>IF(COUNTIF(ОБЩАЯ!A:A,A49)&gt;0,"ДА","")</f>
        <v>ДА</v>
      </c>
    </row>
    <row r="50" spans="1:3" x14ac:dyDescent="0.25">
      <c r="A50" t="s">
        <v>69</v>
      </c>
      <c r="B50" t="s">
        <v>6</v>
      </c>
      <c r="C50" t="str">
        <f>IF(COUNTIF(ОБЩАЯ!A:A,A50)&gt;0,"ДА","")</f>
        <v>ДА</v>
      </c>
    </row>
    <row r="51" spans="1:3" x14ac:dyDescent="0.25">
      <c r="A51" t="s">
        <v>70</v>
      </c>
      <c r="B51" t="s">
        <v>1</v>
      </c>
      <c r="C51" t="str">
        <f>IF(COUNTIF(ОБЩАЯ!A:A,A51)&gt;0,"ДА","")</f>
        <v>ДА</v>
      </c>
    </row>
    <row r="52" spans="1:3" x14ac:dyDescent="0.25">
      <c r="A52" t="s">
        <v>71</v>
      </c>
      <c r="B52" t="s">
        <v>1</v>
      </c>
      <c r="C52" t="str">
        <f>IF(COUNTIF(ОБЩАЯ!A:A,A52)&gt;0,"ДА","")</f>
        <v>ДА</v>
      </c>
    </row>
    <row r="53" spans="1:3" x14ac:dyDescent="0.25">
      <c r="A53" t="s">
        <v>79</v>
      </c>
      <c r="B53" t="s">
        <v>1</v>
      </c>
      <c r="C53" t="str">
        <f>IF(COUNTIF(ОБЩАЯ!A:A,A53)&gt;0,"ДА","")</f>
        <v>ДА</v>
      </c>
    </row>
    <row r="54" spans="1:3" x14ac:dyDescent="0.25">
      <c r="A54" t="s">
        <v>80</v>
      </c>
      <c r="B54" t="s">
        <v>1</v>
      </c>
      <c r="C54" t="str">
        <f>IF(COUNTIF(ОБЩАЯ!A:A,A54)&gt;0,"ДА","")</f>
        <v>ДА</v>
      </c>
    </row>
    <row r="55" spans="1:3" x14ac:dyDescent="0.25">
      <c r="A55" t="s">
        <v>72</v>
      </c>
      <c r="B55" t="s">
        <v>6</v>
      </c>
      <c r="C55" t="str">
        <f>IF(COUNTIF(ОБЩАЯ!A:A,A55)&gt;0,"ДА","")</f>
        <v/>
      </c>
    </row>
    <row r="56" spans="1:3" x14ac:dyDescent="0.25">
      <c r="A56" t="s">
        <v>73</v>
      </c>
      <c r="B56" t="s">
        <v>6</v>
      </c>
      <c r="C56" t="str">
        <f>IF(COUNTIF(ОБЩАЯ!A:A,A56)&gt;0,"ДА","")</f>
        <v/>
      </c>
    </row>
    <row r="57" spans="1:3" x14ac:dyDescent="0.25">
      <c r="A57" t="s">
        <v>74</v>
      </c>
      <c r="B57" t="s">
        <v>6</v>
      </c>
      <c r="C57" t="str">
        <f>IF(COUNTIF(ОБЩАЯ!A:A,A57)&gt;0,"ДА","")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15DCE-5A23-4A6B-A0EE-6B0A4FDD4B0D}">
  <dimension ref="A1:C87"/>
  <sheetViews>
    <sheetView topLeftCell="A50" workbookViewId="0">
      <selection activeCell="F8" sqref="F8"/>
    </sheetView>
  </sheetViews>
  <sheetFormatPr defaultRowHeight="15" x14ac:dyDescent="0.25"/>
  <cols>
    <col min="1" max="1" width="105.7109375" bestFit="1" customWidth="1"/>
  </cols>
  <sheetData>
    <row r="1" spans="1:3" x14ac:dyDescent="0.25">
      <c r="A1" t="s">
        <v>0</v>
      </c>
      <c r="B1" t="s">
        <v>1</v>
      </c>
      <c r="C1" t="str">
        <f>IF(COUNTIF(ОБЩАЯ!A:A,A1)&gt;0,"ДА","")</f>
        <v>ДА</v>
      </c>
    </row>
    <row r="2" spans="1:3" x14ac:dyDescent="0.25">
      <c r="A2" t="s">
        <v>81</v>
      </c>
      <c r="B2" t="s">
        <v>1</v>
      </c>
      <c r="C2" t="str">
        <f>IF(COUNTIF(ОБЩАЯ!A:A,A2)&gt;0,"ДА","")</f>
        <v>ДА</v>
      </c>
    </row>
    <row r="3" spans="1:3" x14ac:dyDescent="0.25">
      <c r="A3" t="s">
        <v>2</v>
      </c>
      <c r="B3" t="s">
        <v>1</v>
      </c>
      <c r="C3" t="str">
        <f>IF(COUNTIF(ОБЩАЯ!A:A,A3)&gt;0,"ДА","")</f>
        <v>ДА</v>
      </c>
    </row>
    <row r="4" spans="1:3" x14ac:dyDescent="0.25">
      <c r="A4" t="s">
        <v>3</v>
      </c>
      <c r="B4" t="s">
        <v>1</v>
      </c>
      <c r="C4" t="str">
        <f>IF(COUNTIF(ОБЩАЯ!A:A,A4)&gt;0,"ДА","")</f>
        <v>ДА</v>
      </c>
    </row>
    <row r="5" spans="1:3" x14ac:dyDescent="0.25">
      <c r="A5" t="s">
        <v>4</v>
      </c>
      <c r="B5" t="s">
        <v>1</v>
      </c>
      <c r="C5" t="str">
        <f>IF(COUNTIF(ОБЩАЯ!A:A,A5)&gt;0,"ДА","")</f>
        <v>ДА</v>
      </c>
    </row>
    <row r="6" spans="1:3" x14ac:dyDescent="0.25">
      <c r="A6" t="s">
        <v>5</v>
      </c>
      <c r="B6" t="s">
        <v>6</v>
      </c>
      <c r="C6" t="str">
        <f>IF(COUNTIF(ОБЩАЯ!A:A,A6)&gt;0,"ДА","")</f>
        <v>ДА</v>
      </c>
    </row>
    <row r="7" spans="1:3" x14ac:dyDescent="0.25">
      <c r="A7" t="s">
        <v>7</v>
      </c>
      <c r="B7" t="s">
        <v>6</v>
      </c>
      <c r="C7" t="str">
        <f>IF(COUNTIF(ОБЩАЯ!A:A,A7)&gt;0,"ДА","")</f>
        <v>ДА</v>
      </c>
    </row>
    <row r="8" spans="1:3" x14ac:dyDescent="0.25">
      <c r="A8" t="s">
        <v>8</v>
      </c>
      <c r="B8" t="s">
        <v>6</v>
      </c>
      <c r="C8" t="str">
        <f>IF(COUNTIF(ОБЩАЯ!A:A,A8)&gt;0,"ДА","")</f>
        <v>ДА</v>
      </c>
    </row>
    <row r="9" spans="1:3" x14ac:dyDescent="0.25">
      <c r="A9" t="s">
        <v>9</v>
      </c>
      <c r="B9" t="s">
        <v>6</v>
      </c>
      <c r="C9" t="str">
        <f>IF(COUNTIF(ОБЩАЯ!A:A,A9)&gt;0,"ДА","")</f>
        <v>ДА</v>
      </c>
    </row>
    <row r="10" spans="1:3" x14ac:dyDescent="0.25">
      <c r="A10" t="s">
        <v>10</v>
      </c>
      <c r="B10" t="s">
        <v>6</v>
      </c>
      <c r="C10" t="str">
        <f>IF(COUNTIF(ОБЩАЯ!A:A,A10)&gt;0,"ДА","")</f>
        <v>ДА</v>
      </c>
    </row>
    <row r="11" spans="1:3" x14ac:dyDescent="0.25">
      <c r="A11" t="s">
        <v>11</v>
      </c>
      <c r="B11" t="s">
        <v>6</v>
      </c>
      <c r="C11" t="str">
        <f>IF(COUNTIF(ОБЩАЯ!A:A,A11)&gt;0,"ДА","")</f>
        <v>ДА</v>
      </c>
    </row>
    <row r="12" spans="1:3" x14ac:dyDescent="0.25">
      <c r="A12" t="s">
        <v>12</v>
      </c>
      <c r="B12" t="s">
        <v>6</v>
      </c>
      <c r="C12" t="str">
        <f>IF(COUNTIF(ОБЩАЯ!A:A,A12)&gt;0,"ДА","")</f>
        <v>ДА</v>
      </c>
    </row>
    <row r="13" spans="1:3" x14ac:dyDescent="0.25">
      <c r="A13" t="s">
        <v>13</v>
      </c>
      <c r="B13" t="s">
        <v>6</v>
      </c>
      <c r="C13" t="str">
        <f>IF(COUNTIF(ОБЩАЯ!A:A,A13)&gt;0,"ДА","")</f>
        <v>ДА</v>
      </c>
    </row>
    <row r="14" spans="1:3" x14ac:dyDescent="0.25">
      <c r="A14" t="s">
        <v>14</v>
      </c>
      <c r="B14" t="s">
        <v>1</v>
      </c>
      <c r="C14" t="str">
        <f>IF(COUNTIF(ОБЩАЯ!A:A,A14)&gt;0,"ДА","")</f>
        <v>ДА</v>
      </c>
    </row>
    <row r="15" spans="1:3" x14ac:dyDescent="0.25">
      <c r="A15" t="s">
        <v>15</v>
      </c>
      <c r="B15" t="s">
        <v>1</v>
      </c>
      <c r="C15" t="str">
        <f>IF(COUNTIF(ОБЩАЯ!A:A,A15)&gt;0,"ДА","")</f>
        <v>ДА</v>
      </c>
    </row>
    <row r="16" spans="1:3" x14ac:dyDescent="0.25">
      <c r="A16" t="s">
        <v>16</v>
      </c>
      <c r="B16" t="s">
        <v>1</v>
      </c>
      <c r="C16" t="str">
        <f>IF(COUNTIF(ОБЩАЯ!A:A,A16)&gt;0,"ДА","")</f>
        <v>ДА</v>
      </c>
    </row>
    <row r="17" spans="1:3" x14ac:dyDescent="0.25">
      <c r="A17" t="s">
        <v>82</v>
      </c>
      <c r="B17" t="s">
        <v>1</v>
      </c>
      <c r="C17" t="str">
        <f>IF(COUNTIF(ОБЩАЯ!A:A,A17)&gt;0,"ДА","")</f>
        <v>ДА</v>
      </c>
    </row>
    <row r="18" spans="1:3" x14ac:dyDescent="0.25">
      <c r="A18" t="s">
        <v>17</v>
      </c>
      <c r="B18" t="s">
        <v>1</v>
      </c>
      <c r="C18" t="str">
        <f>IF(COUNTIF(ОБЩАЯ!A:A,A18)&gt;0,"ДА","")</f>
        <v>ДА</v>
      </c>
    </row>
    <row r="19" spans="1:3" x14ac:dyDescent="0.25">
      <c r="A19" t="s">
        <v>18</v>
      </c>
      <c r="B19" t="s">
        <v>1</v>
      </c>
      <c r="C19" t="str">
        <f>IF(COUNTIF(ОБЩАЯ!A:A,A19)&gt;0,"ДА","")</f>
        <v>ДА</v>
      </c>
    </row>
    <row r="20" spans="1:3" x14ac:dyDescent="0.25">
      <c r="A20" t="s">
        <v>19</v>
      </c>
      <c r="B20" t="s">
        <v>1</v>
      </c>
      <c r="C20" t="str">
        <f>IF(COUNTIF(ОБЩАЯ!A:A,A20)&gt;0,"ДА","")</f>
        <v>ДА</v>
      </c>
    </row>
    <row r="21" spans="1:3" x14ac:dyDescent="0.25">
      <c r="A21" t="s">
        <v>83</v>
      </c>
      <c r="B21" t="s">
        <v>1</v>
      </c>
      <c r="C21" t="str">
        <f>IF(COUNTIF(ОБЩАЯ!A:A,A21)&gt;0,"ДА","")</f>
        <v>ДА</v>
      </c>
    </row>
    <row r="22" spans="1:3" x14ac:dyDescent="0.25">
      <c r="A22" t="s">
        <v>20</v>
      </c>
      <c r="B22" t="s">
        <v>1</v>
      </c>
      <c r="C22" t="str">
        <f>IF(COUNTIF(ОБЩАЯ!A:A,A22)&gt;0,"ДА","")</f>
        <v>ДА</v>
      </c>
    </row>
    <row r="23" spans="1:3" x14ac:dyDescent="0.25">
      <c r="A23" t="s">
        <v>21</v>
      </c>
      <c r="B23" t="s">
        <v>1</v>
      </c>
      <c r="C23" t="str">
        <f>IF(COUNTIF(ОБЩАЯ!A:A,A23)&gt;0,"ДА","")</f>
        <v>ДА</v>
      </c>
    </row>
    <row r="24" spans="1:3" x14ac:dyDescent="0.25">
      <c r="A24" t="s">
        <v>22</v>
      </c>
      <c r="B24" t="s">
        <v>1</v>
      </c>
      <c r="C24" t="str">
        <f>IF(COUNTIF(ОБЩАЯ!A:A,A24)&gt;0,"ДА","")</f>
        <v>ДА</v>
      </c>
    </row>
    <row r="25" spans="1:3" x14ac:dyDescent="0.25">
      <c r="A25" t="s">
        <v>23</v>
      </c>
      <c r="B25" t="s">
        <v>1</v>
      </c>
      <c r="C25" t="str">
        <f>IF(COUNTIF(ОБЩАЯ!A:A,A25)&gt;0,"ДА","")</f>
        <v>ДА</v>
      </c>
    </row>
    <row r="26" spans="1:3" x14ac:dyDescent="0.25">
      <c r="A26" t="s">
        <v>84</v>
      </c>
      <c r="B26" t="s">
        <v>1</v>
      </c>
      <c r="C26" t="str">
        <f>IF(COUNTIF(ОБЩАЯ!A:A,A26)&gt;0,"ДА","")</f>
        <v>ДА</v>
      </c>
    </row>
    <row r="27" spans="1:3" x14ac:dyDescent="0.25">
      <c r="A27" t="s">
        <v>24</v>
      </c>
      <c r="B27" t="s">
        <v>1</v>
      </c>
      <c r="C27" t="str">
        <f>IF(COUNTIF(ОБЩАЯ!A:A,A27)&gt;0,"ДА","")</f>
        <v>ДА</v>
      </c>
    </row>
    <row r="28" spans="1:3" x14ac:dyDescent="0.25">
      <c r="A28" t="s">
        <v>25</v>
      </c>
      <c r="B28" t="s">
        <v>1</v>
      </c>
      <c r="C28" t="str">
        <f>IF(COUNTIF(ОБЩАЯ!A:A,A28)&gt;0,"ДА","")</f>
        <v>ДА</v>
      </c>
    </row>
    <row r="29" spans="1:3" x14ac:dyDescent="0.25">
      <c r="A29" t="s">
        <v>26</v>
      </c>
      <c r="B29" t="s">
        <v>1</v>
      </c>
      <c r="C29" t="str">
        <f>IF(COUNTIF(ОБЩАЯ!A:A,A29)&gt;0,"ДА","")</f>
        <v>ДА</v>
      </c>
    </row>
    <row r="30" spans="1:3" x14ac:dyDescent="0.25">
      <c r="A30" t="s">
        <v>85</v>
      </c>
      <c r="B30" t="s">
        <v>1</v>
      </c>
      <c r="C30" t="str">
        <f>IF(COUNTIF(ОБЩАЯ!A:A,A30)&gt;0,"ДА","")</f>
        <v>ДА</v>
      </c>
    </row>
    <row r="31" spans="1:3" x14ac:dyDescent="0.25">
      <c r="A31" t="s">
        <v>27</v>
      </c>
      <c r="B31" t="s">
        <v>1</v>
      </c>
      <c r="C31" t="str">
        <f>IF(COUNTIF(ОБЩАЯ!A:A,A31)&gt;0,"ДА","")</f>
        <v>ДА</v>
      </c>
    </row>
    <row r="32" spans="1:3" x14ac:dyDescent="0.25">
      <c r="A32" t="s">
        <v>28</v>
      </c>
      <c r="B32" t="s">
        <v>1</v>
      </c>
      <c r="C32" t="str">
        <f>IF(COUNTIF(ОБЩАЯ!A:A,A32)&gt;0,"ДА","")</f>
        <v>ДА</v>
      </c>
    </row>
    <row r="33" spans="1:3" x14ac:dyDescent="0.25">
      <c r="A33" t="s">
        <v>30</v>
      </c>
      <c r="B33" t="s">
        <v>1</v>
      </c>
      <c r="C33" t="str">
        <f>IF(COUNTIF(ОБЩАЯ!A:A,A33)&gt;0,"ДА","")</f>
        <v>ДА</v>
      </c>
    </row>
    <row r="34" spans="1:3" x14ac:dyDescent="0.25">
      <c r="A34" t="s">
        <v>31</v>
      </c>
      <c r="B34" t="s">
        <v>1</v>
      </c>
      <c r="C34" t="str">
        <f>IF(COUNTIF(ОБЩАЯ!A:A,A34)&gt;0,"ДА","")</f>
        <v>ДА</v>
      </c>
    </row>
    <row r="35" spans="1:3" x14ac:dyDescent="0.25">
      <c r="A35" t="s">
        <v>32</v>
      </c>
      <c r="B35" t="s">
        <v>1</v>
      </c>
      <c r="C35" t="str">
        <f>IF(COUNTIF(ОБЩАЯ!A:A,A35)&gt;0,"ДА","")</f>
        <v>ДА</v>
      </c>
    </row>
    <row r="36" spans="1:3" x14ac:dyDescent="0.25">
      <c r="A36" t="s">
        <v>33</v>
      </c>
      <c r="B36" t="s">
        <v>1</v>
      </c>
      <c r="C36" t="str">
        <f>IF(COUNTIF(ОБЩАЯ!A:A,A36)&gt;0,"ДА","")</f>
        <v>ДА</v>
      </c>
    </row>
    <row r="37" spans="1:3" x14ac:dyDescent="0.25">
      <c r="A37" t="s">
        <v>34</v>
      </c>
      <c r="B37" t="s">
        <v>6</v>
      </c>
      <c r="C37" t="str">
        <f>IF(COUNTIF(ОБЩАЯ!A:A,A37)&gt;0,"ДА","")</f>
        <v>ДА</v>
      </c>
    </row>
    <row r="38" spans="1:3" x14ac:dyDescent="0.25">
      <c r="A38" t="s">
        <v>35</v>
      </c>
      <c r="B38" t="s">
        <v>6</v>
      </c>
      <c r="C38" t="str">
        <f>IF(COUNTIF(ОБЩАЯ!A:A,A38)&gt;0,"ДА","")</f>
        <v>ДА</v>
      </c>
    </row>
    <row r="39" spans="1:3" x14ac:dyDescent="0.25">
      <c r="A39" t="s">
        <v>36</v>
      </c>
      <c r="B39" t="s">
        <v>6</v>
      </c>
      <c r="C39" t="str">
        <f>IF(COUNTIF(ОБЩАЯ!A:A,A39)&gt;0,"ДА","")</f>
        <v>ДА</v>
      </c>
    </row>
    <row r="40" spans="1:3" x14ac:dyDescent="0.25">
      <c r="A40" t="s">
        <v>37</v>
      </c>
      <c r="B40" t="s">
        <v>1</v>
      </c>
      <c r="C40" t="str">
        <f>IF(COUNTIF(ОБЩАЯ!A:A,A40)&gt;0,"ДА","")</f>
        <v>ДА</v>
      </c>
    </row>
    <row r="41" spans="1:3" x14ac:dyDescent="0.25">
      <c r="A41" t="s">
        <v>38</v>
      </c>
      <c r="B41" t="s">
        <v>6</v>
      </c>
      <c r="C41" t="str">
        <f>IF(COUNTIF(ОБЩАЯ!A:A,A41)&gt;0,"ДА","")</f>
        <v>ДА</v>
      </c>
    </row>
    <row r="42" spans="1:3" x14ac:dyDescent="0.25">
      <c r="A42" t="s">
        <v>39</v>
      </c>
      <c r="B42" t="s">
        <v>6</v>
      </c>
      <c r="C42" t="str">
        <f>IF(COUNTIF(ОБЩАЯ!A:A,A42)&gt;0,"ДА","")</f>
        <v>ДА</v>
      </c>
    </row>
    <row r="43" spans="1:3" x14ac:dyDescent="0.25">
      <c r="A43" t="s">
        <v>40</v>
      </c>
      <c r="B43" t="s">
        <v>1</v>
      </c>
      <c r="C43" t="str">
        <f>IF(COUNTIF(ОБЩАЯ!A:A,A43)&gt;0,"ДА","")</f>
        <v>ДА</v>
      </c>
    </row>
    <row r="44" spans="1:3" x14ac:dyDescent="0.25">
      <c r="A44" t="s">
        <v>41</v>
      </c>
      <c r="B44" t="s">
        <v>6</v>
      </c>
      <c r="C44" t="str">
        <f>IF(COUNTIF(ОБЩАЯ!A:A,A44)&gt;0,"ДА","")</f>
        <v>ДА</v>
      </c>
    </row>
    <row r="45" spans="1:3" x14ac:dyDescent="0.25">
      <c r="A45" t="s">
        <v>42</v>
      </c>
      <c r="B45" t="s">
        <v>6</v>
      </c>
      <c r="C45" t="str">
        <f>IF(COUNTIF(ОБЩАЯ!A:A,A45)&gt;0,"ДА","")</f>
        <v>ДА</v>
      </c>
    </row>
    <row r="46" spans="1:3" x14ac:dyDescent="0.25">
      <c r="A46" t="s">
        <v>43</v>
      </c>
      <c r="B46" t="s">
        <v>1</v>
      </c>
      <c r="C46" t="str">
        <f>IF(COUNTIF(ОБЩАЯ!A:A,A46)&gt;0,"ДА","")</f>
        <v>ДА</v>
      </c>
    </row>
    <row r="47" spans="1:3" x14ac:dyDescent="0.25">
      <c r="A47" t="s">
        <v>44</v>
      </c>
      <c r="B47" t="s">
        <v>6</v>
      </c>
      <c r="C47" t="str">
        <f>IF(COUNTIF(ОБЩАЯ!A:A,A47)&gt;0,"ДА","")</f>
        <v>ДА</v>
      </c>
    </row>
    <row r="48" spans="1:3" x14ac:dyDescent="0.25">
      <c r="A48" t="s">
        <v>45</v>
      </c>
      <c r="B48" t="s">
        <v>6</v>
      </c>
      <c r="C48" t="str">
        <f>IF(COUNTIF(ОБЩАЯ!A:A,A48)&gt;0,"ДА","")</f>
        <v>ДА</v>
      </c>
    </row>
    <row r="49" spans="1:3" x14ac:dyDescent="0.25">
      <c r="A49" t="s">
        <v>46</v>
      </c>
      <c r="B49" t="s">
        <v>1</v>
      </c>
      <c r="C49" t="str">
        <f>IF(COUNTIF(ОБЩАЯ!A:A,A49)&gt;0,"ДА","")</f>
        <v/>
      </c>
    </row>
    <row r="50" spans="1:3" x14ac:dyDescent="0.25">
      <c r="A50" t="s">
        <v>47</v>
      </c>
      <c r="B50" t="s">
        <v>1</v>
      </c>
      <c r="C50" t="str">
        <f>IF(COUNTIF(ОБЩАЯ!A:A,A50)&gt;0,"ДА","")</f>
        <v>ДА</v>
      </c>
    </row>
    <row r="51" spans="1:3" x14ac:dyDescent="0.25">
      <c r="A51" t="s">
        <v>48</v>
      </c>
      <c r="B51" t="s">
        <v>1</v>
      </c>
      <c r="C51" t="str">
        <f>IF(COUNTIF(ОБЩАЯ!A:A,A51)&gt;0,"ДА","")</f>
        <v>ДА</v>
      </c>
    </row>
    <row r="52" spans="1:3" x14ac:dyDescent="0.25">
      <c r="A52" t="s">
        <v>49</v>
      </c>
      <c r="B52" t="s">
        <v>1</v>
      </c>
      <c r="C52" t="str">
        <f>IF(COUNTIF(ОБЩАЯ!A:A,A52)&gt;0,"ДА","")</f>
        <v>ДА</v>
      </c>
    </row>
    <row r="53" spans="1:3" x14ac:dyDescent="0.25">
      <c r="A53" t="s">
        <v>86</v>
      </c>
      <c r="B53" t="s">
        <v>1</v>
      </c>
      <c r="C53" t="str">
        <f>IF(COUNTIF(ОБЩАЯ!A:A,A53)&gt;0,"ДА","")</f>
        <v>ДА</v>
      </c>
    </row>
    <row r="54" spans="1:3" x14ac:dyDescent="0.25">
      <c r="A54" t="s">
        <v>50</v>
      </c>
      <c r="B54" t="s">
        <v>6</v>
      </c>
      <c r="C54" t="str">
        <f>IF(COUNTIF(ОБЩАЯ!A:A,A54)&gt;0,"ДА","")</f>
        <v>ДА</v>
      </c>
    </row>
    <row r="55" spans="1:3" x14ac:dyDescent="0.25">
      <c r="A55" t="s">
        <v>51</v>
      </c>
      <c r="B55" t="s">
        <v>1</v>
      </c>
      <c r="C55" t="str">
        <f>IF(COUNTIF(ОБЩАЯ!A:A,A55)&gt;0,"ДА","")</f>
        <v>ДА</v>
      </c>
    </row>
    <row r="56" spans="1:3" x14ac:dyDescent="0.25">
      <c r="A56" t="s">
        <v>52</v>
      </c>
      <c r="B56" t="s">
        <v>6</v>
      </c>
      <c r="C56" t="str">
        <f>IF(COUNTIF(ОБЩАЯ!A:A,A56)&gt;0,"ДА","")</f>
        <v>ДА</v>
      </c>
    </row>
    <row r="57" spans="1:3" x14ac:dyDescent="0.25">
      <c r="A57" t="s">
        <v>53</v>
      </c>
      <c r="B57" t="s">
        <v>6</v>
      </c>
      <c r="C57" t="str">
        <f>IF(COUNTIF(ОБЩАЯ!A:A,A57)&gt;0,"ДА","")</f>
        <v>ДА</v>
      </c>
    </row>
    <row r="58" spans="1:3" x14ac:dyDescent="0.25">
      <c r="A58" t="s">
        <v>75</v>
      </c>
      <c r="B58" t="s">
        <v>1</v>
      </c>
      <c r="C58" t="str">
        <f>IF(COUNTIF(ОБЩАЯ!A:A,A58)&gt;0,"ДА","")</f>
        <v>ДА</v>
      </c>
    </row>
    <row r="59" spans="1:3" x14ac:dyDescent="0.25">
      <c r="A59" t="s">
        <v>54</v>
      </c>
      <c r="B59" t="s">
        <v>1</v>
      </c>
      <c r="C59" t="str">
        <f>IF(COUNTIF(ОБЩАЯ!A:A,A59)&gt;0,"ДА","")</f>
        <v>ДА</v>
      </c>
    </row>
    <row r="60" spans="1:3" x14ac:dyDescent="0.25">
      <c r="A60" t="s">
        <v>55</v>
      </c>
      <c r="B60" t="s">
        <v>1</v>
      </c>
      <c r="C60" t="str">
        <f>IF(COUNTIF(ОБЩАЯ!A:A,A60)&gt;0,"ДА","")</f>
        <v>ДА</v>
      </c>
    </row>
    <row r="61" spans="1:3" x14ac:dyDescent="0.25">
      <c r="A61" t="s">
        <v>56</v>
      </c>
      <c r="B61" t="s">
        <v>6</v>
      </c>
      <c r="C61" t="str">
        <f>IF(COUNTIF(ОБЩАЯ!A:A,A61)&gt;0,"ДА","")</f>
        <v>ДА</v>
      </c>
    </row>
    <row r="62" spans="1:3" x14ac:dyDescent="0.25">
      <c r="A62" t="s">
        <v>57</v>
      </c>
      <c r="B62" t="s">
        <v>6</v>
      </c>
      <c r="C62" t="str">
        <f>IF(COUNTIF(ОБЩАЯ!A:A,A62)&gt;0,"ДА","")</f>
        <v>ДА</v>
      </c>
    </row>
    <row r="63" spans="1:3" x14ac:dyDescent="0.25">
      <c r="A63" t="s">
        <v>58</v>
      </c>
      <c r="B63" t="s">
        <v>6</v>
      </c>
      <c r="C63" t="str">
        <f>IF(COUNTIF(ОБЩАЯ!A:A,A63)&gt;0,"ДА","")</f>
        <v>ДА</v>
      </c>
    </row>
    <row r="64" spans="1:3" x14ac:dyDescent="0.25">
      <c r="A64" t="s">
        <v>76</v>
      </c>
      <c r="B64" t="s">
        <v>1</v>
      </c>
      <c r="C64" t="str">
        <f>IF(COUNTIF(ОБЩАЯ!A:A,A64)&gt;0,"ДА","")</f>
        <v>ДА</v>
      </c>
    </row>
    <row r="65" spans="1:3" x14ac:dyDescent="0.25">
      <c r="A65" t="s">
        <v>59</v>
      </c>
      <c r="B65" t="s">
        <v>1</v>
      </c>
      <c r="C65" t="str">
        <f>IF(COUNTIF(ОБЩАЯ!A:A,A65)&gt;0,"ДА","")</f>
        <v>ДА</v>
      </c>
    </row>
    <row r="66" spans="1:3" x14ac:dyDescent="0.25">
      <c r="A66" t="s">
        <v>60</v>
      </c>
      <c r="B66" t="s">
        <v>1</v>
      </c>
      <c r="C66" t="str">
        <f>IF(COUNTIF(ОБЩАЯ!A:A,A66)&gt;0,"ДА","")</f>
        <v>ДА</v>
      </c>
    </row>
    <row r="67" spans="1:3" x14ac:dyDescent="0.25">
      <c r="A67" t="s">
        <v>77</v>
      </c>
      <c r="B67" t="s">
        <v>1</v>
      </c>
      <c r="C67" t="str">
        <f>IF(COUNTIF(ОБЩАЯ!A:A,A67)&gt;0,"ДА","")</f>
        <v>ДА</v>
      </c>
    </row>
    <row r="68" spans="1:3" x14ac:dyDescent="0.25">
      <c r="A68" t="s">
        <v>87</v>
      </c>
      <c r="B68" t="s">
        <v>6</v>
      </c>
      <c r="C68" t="str">
        <f>IF(COUNTIF(ОБЩАЯ!A:A,A68)&gt;0,"ДА","")</f>
        <v>ДА</v>
      </c>
    </row>
    <row r="69" spans="1:3" x14ac:dyDescent="0.25">
      <c r="A69" t="s">
        <v>88</v>
      </c>
      <c r="B69" t="s">
        <v>6</v>
      </c>
      <c r="C69" t="str">
        <f>IF(COUNTIF(ОБЩАЯ!A:A,A69)&gt;0,"ДА","")</f>
        <v>ДА</v>
      </c>
    </row>
    <row r="70" spans="1:3" x14ac:dyDescent="0.25">
      <c r="A70" t="s">
        <v>89</v>
      </c>
      <c r="B70" t="s">
        <v>6</v>
      </c>
      <c r="C70" t="str">
        <f>IF(COUNTIF(ОБЩАЯ!A:A,A70)&gt;0,"ДА","")</f>
        <v>ДА</v>
      </c>
    </row>
    <row r="71" spans="1:3" x14ac:dyDescent="0.25">
      <c r="A71" t="s">
        <v>90</v>
      </c>
      <c r="B71" t="s">
        <v>6</v>
      </c>
      <c r="C71" t="str">
        <f>IF(COUNTIF(ОБЩАЯ!A:A,A71)&gt;0,"ДА","")</f>
        <v>ДА</v>
      </c>
    </row>
    <row r="72" spans="1:3" x14ac:dyDescent="0.25">
      <c r="A72" t="s">
        <v>61</v>
      </c>
      <c r="B72" t="s">
        <v>6</v>
      </c>
      <c r="C72" t="str">
        <f>IF(COUNTIF(ОБЩАЯ!A:A,A72)&gt;0,"ДА","")</f>
        <v>ДА</v>
      </c>
    </row>
    <row r="73" spans="1:3" x14ac:dyDescent="0.25">
      <c r="A73" t="s">
        <v>91</v>
      </c>
      <c r="B73" t="s">
        <v>6</v>
      </c>
      <c r="C73" t="str">
        <f>IF(COUNTIF(ОБЩАЯ!A:A,A73)&gt;0,"ДА","")</f>
        <v>ДА</v>
      </c>
    </row>
    <row r="74" spans="1:3" x14ac:dyDescent="0.25">
      <c r="A74" t="s">
        <v>92</v>
      </c>
      <c r="B74" t="s">
        <v>6</v>
      </c>
      <c r="C74" t="str">
        <f>IF(COUNTIF(ОБЩАЯ!A:A,A74)&gt;0,"ДА","")</f>
        <v>ДА</v>
      </c>
    </row>
    <row r="75" spans="1:3" x14ac:dyDescent="0.25">
      <c r="A75" t="s">
        <v>62</v>
      </c>
      <c r="B75" t="s">
        <v>6</v>
      </c>
      <c r="C75" t="str">
        <f>IF(COUNTIF(ОБЩАЯ!A:A,A75)&gt;0,"ДА","")</f>
        <v>ДА</v>
      </c>
    </row>
    <row r="76" spans="1:3" x14ac:dyDescent="0.25">
      <c r="A76" t="s">
        <v>63</v>
      </c>
      <c r="B76" t="s">
        <v>6</v>
      </c>
      <c r="C76" t="str">
        <f>IF(COUNTIF(ОБЩАЯ!A:A,A76)&gt;0,"ДА","")</f>
        <v>ДА</v>
      </c>
    </row>
    <row r="77" spans="1:3" x14ac:dyDescent="0.25">
      <c r="A77" t="s">
        <v>64</v>
      </c>
      <c r="B77" t="s">
        <v>1</v>
      </c>
      <c r="C77" t="str">
        <f>IF(COUNTIF(ОБЩАЯ!A:A,A77)&gt;0,"ДА","")</f>
        <v>ДА</v>
      </c>
    </row>
    <row r="78" spans="1:3" x14ac:dyDescent="0.25">
      <c r="A78" t="s">
        <v>65</v>
      </c>
      <c r="B78" t="s">
        <v>6</v>
      </c>
      <c r="C78" t="str">
        <f>IF(COUNTIF(ОБЩАЯ!A:A,A78)&gt;0,"ДА","")</f>
        <v>ДА</v>
      </c>
    </row>
    <row r="79" spans="1:3" x14ac:dyDescent="0.25">
      <c r="A79" t="s">
        <v>66</v>
      </c>
      <c r="B79" t="s">
        <v>1</v>
      </c>
      <c r="C79" t="str">
        <f>IF(COUNTIF(ОБЩАЯ!A:A,A79)&gt;0,"ДА","")</f>
        <v>ДА</v>
      </c>
    </row>
    <row r="80" spans="1:3" x14ac:dyDescent="0.25">
      <c r="A80" t="s">
        <v>78</v>
      </c>
      <c r="B80" t="s">
        <v>1</v>
      </c>
      <c r="C80" t="str">
        <f>IF(COUNTIF(ОБЩАЯ!A:A,A80)&gt;0,"ДА","")</f>
        <v>ДА</v>
      </c>
    </row>
    <row r="81" spans="1:3" x14ac:dyDescent="0.25">
      <c r="A81" t="s">
        <v>68</v>
      </c>
      <c r="B81" t="s">
        <v>6</v>
      </c>
      <c r="C81" t="str">
        <f>IF(COUNTIF(ОБЩАЯ!A:A,A81)&gt;0,"ДА","")</f>
        <v>ДА</v>
      </c>
    </row>
    <row r="82" spans="1:3" x14ac:dyDescent="0.25">
      <c r="A82" t="s">
        <v>69</v>
      </c>
      <c r="B82" t="s">
        <v>6</v>
      </c>
      <c r="C82" t="str">
        <f>IF(COUNTIF(ОБЩАЯ!A:A,A82)&gt;0,"ДА","")</f>
        <v>ДА</v>
      </c>
    </row>
    <row r="83" spans="1:3" x14ac:dyDescent="0.25">
      <c r="A83" t="s">
        <v>71</v>
      </c>
      <c r="B83" t="s">
        <v>1</v>
      </c>
      <c r="C83" t="str">
        <f>IF(COUNTIF(ОБЩАЯ!A:A,A83)&gt;0,"ДА","")</f>
        <v>ДА</v>
      </c>
    </row>
    <row r="84" spans="1:3" x14ac:dyDescent="0.25">
      <c r="A84" t="s">
        <v>93</v>
      </c>
      <c r="B84" t="s">
        <v>6</v>
      </c>
      <c r="C84" t="str">
        <f>IF(COUNTIF(ОБЩАЯ!A:A,A84)&gt;0,"ДА","")</f>
        <v/>
      </c>
    </row>
    <row r="85" spans="1:3" x14ac:dyDescent="0.25">
      <c r="A85" t="s">
        <v>72</v>
      </c>
      <c r="B85" t="s">
        <v>6</v>
      </c>
      <c r="C85" t="str">
        <f>IF(COUNTIF(ОБЩАЯ!A:A,A85)&gt;0,"ДА","")</f>
        <v/>
      </c>
    </row>
    <row r="86" spans="1:3" x14ac:dyDescent="0.25">
      <c r="A86" t="s">
        <v>73</v>
      </c>
      <c r="B86" t="s">
        <v>6</v>
      </c>
      <c r="C86" t="str">
        <f>IF(COUNTIF(ОБЩАЯ!A:A,A86)&gt;0,"ДА","")</f>
        <v/>
      </c>
    </row>
    <row r="87" spans="1:3" x14ac:dyDescent="0.25">
      <c r="A87" t="s">
        <v>74</v>
      </c>
      <c r="B87" t="s">
        <v>6</v>
      </c>
      <c r="C87" t="str">
        <f>IF(COUNTIF(ОБЩАЯ!A:A,A87)&gt;0,"ДА","")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593EE-ECEF-4B75-9020-DFE7B3E11107}">
  <dimension ref="A1:C57"/>
  <sheetViews>
    <sheetView workbookViewId="0">
      <selection activeCell="F12" sqref="F12"/>
    </sheetView>
  </sheetViews>
  <sheetFormatPr defaultRowHeight="15" x14ac:dyDescent="0.25"/>
  <cols>
    <col min="1" max="1" width="102.140625" bestFit="1" customWidth="1"/>
  </cols>
  <sheetData>
    <row r="1" spans="1:3" x14ac:dyDescent="0.25">
      <c r="A1" t="s">
        <v>0</v>
      </c>
      <c r="B1" t="s">
        <v>1</v>
      </c>
      <c r="C1" t="str">
        <f>IF(COUNTIF(ОБЩАЯ!A:A,A1)&gt;0,"ДА","")</f>
        <v>ДА</v>
      </c>
    </row>
    <row r="2" spans="1:3" x14ac:dyDescent="0.25">
      <c r="A2" t="s">
        <v>2</v>
      </c>
      <c r="B2" t="s">
        <v>1</v>
      </c>
      <c r="C2" t="str">
        <f>IF(COUNTIF(ОБЩАЯ!A:A,A2)&gt;0,"ДА","")</f>
        <v>ДА</v>
      </c>
    </row>
    <row r="3" spans="1:3" x14ac:dyDescent="0.25">
      <c r="A3" t="s">
        <v>3</v>
      </c>
      <c r="B3" t="s">
        <v>1</v>
      </c>
      <c r="C3" t="str">
        <f>IF(COUNTIF(ОБЩАЯ!A:A,A3)&gt;0,"ДА","")</f>
        <v>ДА</v>
      </c>
    </row>
    <row r="4" spans="1:3" x14ac:dyDescent="0.25">
      <c r="A4" t="s">
        <v>4</v>
      </c>
      <c r="B4" t="s">
        <v>1</v>
      </c>
      <c r="C4" t="str">
        <f>IF(COUNTIF(ОБЩАЯ!A:A,A4)&gt;0,"ДА","")</f>
        <v>ДА</v>
      </c>
    </row>
    <row r="5" spans="1:3" x14ac:dyDescent="0.25">
      <c r="A5" t="s">
        <v>11</v>
      </c>
      <c r="B5" t="s">
        <v>6</v>
      </c>
      <c r="C5" t="str">
        <f>IF(COUNTIF(ОБЩАЯ!A:A,A5)&gt;0,"ДА","")</f>
        <v>ДА</v>
      </c>
    </row>
    <row r="6" spans="1:3" x14ac:dyDescent="0.25">
      <c r="A6" t="s">
        <v>13</v>
      </c>
      <c r="B6" t="s">
        <v>6</v>
      </c>
      <c r="C6" t="str">
        <f>IF(COUNTIF(ОБЩАЯ!A:A,A6)&gt;0,"ДА","")</f>
        <v>ДА</v>
      </c>
    </row>
    <row r="7" spans="1:3" x14ac:dyDescent="0.25">
      <c r="A7" t="s">
        <v>14</v>
      </c>
      <c r="B7" t="s">
        <v>1</v>
      </c>
      <c r="C7" t="str">
        <f>IF(COUNTIF(ОБЩАЯ!A:A,A7)&gt;0,"ДА","")</f>
        <v>ДА</v>
      </c>
    </row>
    <row r="8" spans="1:3" x14ac:dyDescent="0.25">
      <c r="A8" t="s">
        <v>15</v>
      </c>
      <c r="B8" t="s">
        <v>1</v>
      </c>
      <c r="C8" t="str">
        <f>IF(COUNTIF(ОБЩАЯ!A:A,A8)&gt;0,"ДА","")</f>
        <v>ДА</v>
      </c>
    </row>
    <row r="9" spans="1:3" x14ac:dyDescent="0.25">
      <c r="A9" t="s">
        <v>16</v>
      </c>
      <c r="B9" t="s">
        <v>1</v>
      </c>
      <c r="C9" t="str">
        <f>IF(COUNTIF(ОБЩАЯ!A:A,A9)&gt;0,"ДА","")</f>
        <v>ДА</v>
      </c>
    </row>
    <row r="10" spans="1:3" x14ac:dyDescent="0.25">
      <c r="A10" t="s">
        <v>18</v>
      </c>
      <c r="B10" t="s">
        <v>1</v>
      </c>
      <c r="C10" t="str">
        <f>IF(COUNTIF(ОБЩАЯ!A:A,A10)&gt;0,"ДА","")</f>
        <v>ДА</v>
      </c>
    </row>
    <row r="11" spans="1:3" x14ac:dyDescent="0.25">
      <c r="A11" t="s">
        <v>20</v>
      </c>
      <c r="B11" t="s">
        <v>1</v>
      </c>
      <c r="C11" t="str">
        <f>IF(COUNTIF(ОБЩАЯ!A:A,A11)&gt;0,"ДА","")</f>
        <v>ДА</v>
      </c>
    </row>
    <row r="12" spans="1:3" x14ac:dyDescent="0.25">
      <c r="A12" t="s">
        <v>21</v>
      </c>
      <c r="B12" t="s">
        <v>1</v>
      </c>
      <c r="C12" t="str">
        <f>IF(COUNTIF(ОБЩАЯ!A:A,A12)&gt;0,"ДА","")</f>
        <v>ДА</v>
      </c>
    </row>
    <row r="13" spans="1:3" x14ac:dyDescent="0.25">
      <c r="A13" t="s">
        <v>22</v>
      </c>
      <c r="B13" t="s">
        <v>1</v>
      </c>
      <c r="C13" t="str">
        <f>IF(COUNTIF(ОБЩАЯ!A:A,A13)&gt;0,"ДА","")</f>
        <v>ДА</v>
      </c>
    </row>
    <row r="14" spans="1:3" x14ac:dyDescent="0.25">
      <c r="A14" t="s">
        <v>23</v>
      </c>
      <c r="B14" t="s">
        <v>1</v>
      </c>
      <c r="C14" t="str">
        <f>IF(COUNTIF(ОБЩАЯ!A:A,A14)&gt;0,"ДА","")</f>
        <v>ДА</v>
      </c>
    </row>
    <row r="15" spans="1:3" x14ac:dyDescent="0.25">
      <c r="A15" t="s">
        <v>84</v>
      </c>
      <c r="B15" t="s">
        <v>1</v>
      </c>
      <c r="C15" t="str">
        <f>IF(COUNTIF(ОБЩАЯ!A:A,A15)&gt;0,"ДА","")</f>
        <v>ДА</v>
      </c>
    </row>
    <row r="16" spans="1:3" x14ac:dyDescent="0.25">
      <c r="A16" t="s">
        <v>24</v>
      </c>
      <c r="B16" t="s">
        <v>1</v>
      </c>
      <c r="C16" t="str">
        <f>IF(COUNTIF(ОБЩАЯ!A:A,A16)&gt;0,"ДА","")</f>
        <v>ДА</v>
      </c>
    </row>
    <row r="17" spans="1:3" x14ac:dyDescent="0.25">
      <c r="A17" t="s">
        <v>25</v>
      </c>
      <c r="B17" t="s">
        <v>1</v>
      </c>
      <c r="C17" t="str">
        <f>IF(COUNTIF(ОБЩАЯ!A:A,A17)&gt;0,"ДА","")</f>
        <v>ДА</v>
      </c>
    </row>
    <row r="18" spans="1:3" x14ac:dyDescent="0.25">
      <c r="A18" t="s">
        <v>27</v>
      </c>
      <c r="B18" t="s">
        <v>1</v>
      </c>
      <c r="C18" t="str">
        <f>IF(COUNTIF(ОБЩАЯ!A:A,A18)&gt;0,"ДА","")</f>
        <v>ДА</v>
      </c>
    </row>
    <row r="19" spans="1:3" x14ac:dyDescent="0.25">
      <c r="A19" t="s">
        <v>28</v>
      </c>
      <c r="B19" t="s">
        <v>1</v>
      </c>
      <c r="C19" t="str">
        <f>IF(COUNTIF(ОБЩАЯ!A:A,A19)&gt;0,"ДА","")</f>
        <v>ДА</v>
      </c>
    </row>
    <row r="20" spans="1:3" x14ac:dyDescent="0.25">
      <c r="A20" t="s">
        <v>29</v>
      </c>
      <c r="B20" t="s">
        <v>1</v>
      </c>
      <c r="C20" t="str">
        <f>IF(COUNTIF(ОБЩАЯ!A:A,A20)&gt;0,"ДА","")</f>
        <v>ДА</v>
      </c>
    </row>
    <row r="21" spans="1:3" x14ac:dyDescent="0.25">
      <c r="A21" t="s">
        <v>30</v>
      </c>
      <c r="B21" t="s">
        <v>1</v>
      </c>
      <c r="C21" t="str">
        <f>IF(COUNTIF(ОБЩАЯ!A:A,A21)&gt;0,"ДА","")</f>
        <v>ДА</v>
      </c>
    </row>
    <row r="22" spans="1:3" x14ac:dyDescent="0.25">
      <c r="A22" t="s">
        <v>31</v>
      </c>
      <c r="B22" t="s">
        <v>1</v>
      </c>
      <c r="C22" t="str">
        <f>IF(COUNTIF(ОБЩАЯ!A:A,A22)&gt;0,"ДА","")</f>
        <v>ДА</v>
      </c>
    </row>
    <row r="23" spans="1:3" x14ac:dyDescent="0.25">
      <c r="A23" t="s">
        <v>32</v>
      </c>
      <c r="B23" t="s">
        <v>1</v>
      </c>
      <c r="C23" t="str">
        <f>IF(COUNTIF(ОБЩАЯ!A:A,A23)&gt;0,"ДА","")</f>
        <v>ДА</v>
      </c>
    </row>
    <row r="24" spans="1:3" x14ac:dyDescent="0.25">
      <c r="A24" t="s">
        <v>33</v>
      </c>
      <c r="B24" t="s">
        <v>1</v>
      </c>
      <c r="C24" t="str">
        <f>IF(COUNTIF(ОБЩАЯ!A:A,A24)&gt;0,"ДА","")</f>
        <v>ДА</v>
      </c>
    </row>
    <row r="25" spans="1:3" x14ac:dyDescent="0.25">
      <c r="A25" t="s">
        <v>34</v>
      </c>
      <c r="B25" t="s">
        <v>6</v>
      </c>
      <c r="C25" t="str">
        <f>IF(COUNTIF(ОБЩАЯ!A:A,A25)&gt;0,"ДА","")</f>
        <v>ДА</v>
      </c>
    </row>
    <row r="26" spans="1:3" x14ac:dyDescent="0.25">
      <c r="A26" t="s">
        <v>36</v>
      </c>
      <c r="B26" t="s">
        <v>6</v>
      </c>
      <c r="C26" t="str">
        <f>IF(COUNTIF(ОБЩАЯ!A:A,A26)&gt;0,"ДА","")</f>
        <v>ДА</v>
      </c>
    </row>
    <row r="27" spans="1:3" x14ac:dyDescent="0.25">
      <c r="A27" t="s">
        <v>40</v>
      </c>
      <c r="B27" t="s">
        <v>1</v>
      </c>
      <c r="C27" t="str">
        <f>IF(COUNTIF(ОБЩАЯ!A:A,A27)&gt;0,"ДА","")</f>
        <v>ДА</v>
      </c>
    </row>
    <row r="28" spans="1:3" x14ac:dyDescent="0.25">
      <c r="A28" t="s">
        <v>41</v>
      </c>
      <c r="B28" t="s">
        <v>6</v>
      </c>
      <c r="C28" t="str">
        <f>IF(COUNTIF(ОБЩАЯ!A:A,A28)&gt;0,"ДА","")</f>
        <v>ДА</v>
      </c>
    </row>
    <row r="29" spans="1:3" x14ac:dyDescent="0.25">
      <c r="A29" t="s">
        <v>42</v>
      </c>
      <c r="B29" t="s">
        <v>6</v>
      </c>
      <c r="C29" t="str">
        <f>IF(COUNTIF(ОБЩАЯ!A:A,A29)&gt;0,"ДА","")</f>
        <v>ДА</v>
      </c>
    </row>
    <row r="30" spans="1:3" x14ac:dyDescent="0.25">
      <c r="A30" t="s">
        <v>45</v>
      </c>
      <c r="B30" t="s">
        <v>6</v>
      </c>
      <c r="C30" t="str">
        <f>IF(COUNTIF(ОБЩАЯ!A:A,A30)&gt;0,"ДА","")</f>
        <v>ДА</v>
      </c>
    </row>
    <row r="31" spans="1:3" x14ac:dyDescent="0.25">
      <c r="A31" t="s">
        <v>46</v>
      </c>
      <c r="B31" t="s">
        <v>1</v>
      </c>
      <c r="C31" t="str">
        <f>IF(COUNTIF(ОБЩАЯ!A:A,A31)&gt;0,"ДА","")</f>
        <v/>
      </c>
    </row>
    <row r="32" spans="1:3" x14ac:dyDescent="0.25">
      <c r="A32" t="s">
        <v>47</v>
      </c>
      <c r="B32" t="s">
        <v>1</v>
      </c>
      <c r="C32" t="str">
        <f>IF(COUNTIF(ОБЩАЯ!A:A,A32)&gt;0,"ДА","")</f>
        <v>ДА</v>
      </c>
    </row>
    <row r="33" spans="1:3" x14ac:dyDescent="0.25">
      <c r="A33" t="s">
        <v>48</v>
      </c>
      <c r="B33" t="s">
        <v>1</v>
      </c>
      <c r="C33" t="str">
        <f>IF(COUNTIF(ОБЩАЯ!A:A,A33)&gt;0,"ДА","")</f>
        <v>ДА</v>
      </c>
    </row>
    <row r="34" spans="1:3" x14ac:dyDescent="0.25">
      <c r="A34" t="s">
        <v>49</v>
      </c>
      <c r="B34" t="s">
        <v>1</v>
      </c>
      <c r="C34" t="str">
        <f>IF(COUNTIF(ОБЩАЯ!A:A,A34)&gt;0,"ДА","")</f>
        <v>ДА</v>
      </c>
    </row>
    <row r="35" spans="1:3" x14ac:dyDescent="0.25">
      <c r="A35" t="s">
        <v>86</v>
      </c>
      <c r="B35" t="s">
        <v>1</v>
      </c>
      <c r="C35" t="str">
        <f>IF(COUNTIF(ОБЩАЯ!A:A,A35)&gt;0,"ДА","")</f>
        <v>ДА</v>
      </c>
    </row>
    <row r="36" spans="1:3" x14ac:dyDescent="0.25">
      <c r="A36" t="s">
        <v>51</v>
      </c>
      <c r="B36" t="s">
        <v>1</v>
      </c>
      <c r="C36" t="str">
        <f>IF(COUNTIF(ОБЩАЯ!A:A,A36)&gt;0,"ДА","")</f>
        <v>ДА</v>
      </c>
    </row>
    <row r="37" spans="1:3" x14ac:dyDescent="0.25">
      <c r="A37" t="s">
        <v>52</v>
      </c>
      <c r="B37" t="s">
        <v>6</v>
      </c>
      <c r="C37" t="str">
        <f>IF(COUNTIF(ОБЩАЯ!A:A,A37)&gt;0,"ДА","")</f>
        <v>ДА</v>
      </c>
    </row>
    <row r="38" spans="1:3" x14ac:dyDescent="0.25">
      <c r="A38" t="s">
        <v>53</v>
      </c>
      <c r="B38" t="s">
        <v>6</v>
      </c>
      <c r="C38" t="str">
        <f>IF(COUNTIF(ОБЩАЯ!A:A,A38)&gt;0,"ДА","")</f>
        <v>ДА</v>
      </c>
    </row>
    <row r="39" spans="1:3" x14ac:dyDescent="0.25">
      <c r="A39" t="s">
        <v>54</v>
      </c>
      <c r="B39" t="s">
        <v>1</v>
      </c>
      <c r="C39" t="str">
        <f>IF(COUNTIF(ОБЩАЯ!A:A,A39)&gt;0,"ДА","")</f>
        <v>ДА</v>
      </c>
    </row>
    <row r="40" spans="1:3" x14ac:dyDescent="0.25">
      <c r="A40" t="s">
        <v>57</v>
      </c>
      <c r="B40" t="s">
        <v>6</v>
      </c>
      <c r="C40" t="str">
        <f>IF(COUNTIF(ОБЩАЯ!A:A,A40)&gt;0,"ДА","")</f>
        <v>ДА</v>
      </c>
    </row>
    <row r="41" spans="1:3" x14ac:dyDescent="0.25">
      <c r="A41" t="s">
        <v>58</v>
      </c>
      <c r="B41" t="s">
        <v>6</v>
      </c>
      <c r="C41" t="str">
        <f>IF(COUNTIF(ОБЩАЯ!A:A,A41)&gt;0,"ДА","")</f>
        <v>ДА</v>
      </c>
    </row>
    <row r="42" spans="1:3" x14ac:dyDescent="0.25">
      <c r="A42" t="s">
        <v>76</v>
      </c>
      <c r="B42" t="s">
        <v>1</v>
      </c>
      <c r="C42" t="str">
        <f>IF(COUNTIF(ОБЩАЯ!A:A,A42)&gt;0,"ДА","")</f>
        <v>ДА</v>
      </c>
    </row>
    <row r="43" spans="1:3" x14ac:dyDescent="0.25">
      <c r="A43" t="s">
        <v>59</v>
      </c>
      <c r="B43" t="s">
        <v>1</v>
      </c>
      <c r="C43" t="str">
        <f>IF(COUNTIF(ОБЩАЯ!A:A,A43)&gt;0,"ДА","")</f>
        <v>ДА</v>
      </c>
    </row>
    <row r="44" spans="1:3" x14ac:dyDescent="0.25">
      <c r="A44" t="s">
        <v>77</v>
      </c>
      <c r="B44" t="s">
        <v>1</v>
      </c>
      <c r="C44" t="str">
        <f>IF(COUNTIF(ОБЩАЯ!A:A,A44)&gt;0,"ДА","")</f>
        <v>ДА</v>
      </c>
    </row>
    <row r="45" spans="1:3" x14ac:dyDescent="0.25">
      <c r="A45" t="s">
        <v>62</v>
      </c>
      <c r="B45" t="s">
        <v>6</v>
      </c>
      <c r="C45" t="str">
        <f>IF(COUNTIF(ОБЩАЯ!A:A,A45)&gt;0,"ДА","")</f>
        <v>ДА</v>
      </c>
    </row>
    <row r="46" spans="1:3" x14ac:dyDescent="0.25">
      <c r="A46" t="s">
        <v>63</v>
      </c>
      <c r="B46" t="s">
        <v>6</v>
      </c>
      <c r="C46" t="str">
        <f>IF(COUNTIF(ОБЩАЯ!A:A,A46)&gt;0,"ДА","")</f>
        <v>ДА</v>
      </c>
    </row>
    <row r="47" spans="1:3" x14ac:dyDescent="0.25">
      <c r="A47" t="s">
        <v>64</v>
      </c>
      <c r="B47" t="s">
        <v>1</v>
      </c>
      <c r="C47" t="str">
        <f>IF(COUNTIF(ОБЩАЯ!A:A,A47)&gt;0,"ДА","")</f>
        <v>ДА</v>
      </c>
    </row>
    <row r="48" spans="1:3" x14ac:dyDescent="0.25">
      <c r="A48" t="s">
        <v>65</v>
      </c>
      <c r="B48" t="s">
        <v>6</v>
      </c>
      <c r="C48" t="str">
        <f>IF(COUNTIF(ОБЩАЯ!A:A,A48)&gt;0,"ДА","")</f>
        <v>ДА</v>
      </c>
    </row>
    <row r="49" spans="1:3" x14ac:dyDescent="0.25">
      <c r="A49" t="s">
        <v>66</v>
      </c>
      <c r="B49" t="s">
        <v>1</v>
      </c>
      <c r="C49" t="str">
        <f>IF(COUNTIF(ОБЩАЯ!A:A,A49)&gt;0,"ДА","")</f>
        <v>ДА</v>
      </c>
    </row>
    <row r="50" spans="1:3" x14ac:dyDescent="0.25">
      <c r="A50" t="s">
        <v>68</v>
      </c>
      <c r="B50" t="s">
        <v>6</v>
      </c>
      <c r="C50" t="str">
        <f>IF(COUNTIF(ОБЩАЯ!A:A,A50)&gt;0,"ДА","")</f>
        <v>ДА</v>
      </c>
    </row>
    <row r="51" spans="1:3" x14ac:dyDescent="0.25">
      <c r="A51" t="s">
        <v>69</v>
      </c>
      <c r="B51" t="s">
        <v>6</v>
      </c>
      <c r="C51" t="str">
        <f>IF(COUNTIF(ОБЩАЯ!A:A,A51)&gt;0,"ДА","")</f>
        <v>ДА</v>
      </c>
    </row>
    <row r="52" spans="1:3" x14ac:dyDescent="0.25">
      <c r="A52" t="s">
        <v>70</v>
      </c>
      <c r="B52" t="s">
        <v>1</v>
      </c>
      <c r="C52" t="str">
        <f>IF(COUNTIF(ОБЩАЯ!A:A,A52)&gt;0,"ДА","")</f>
        <v>ДА</v>
      </c>
    </row>
    <row r="53" spans="1:3" x14ac:dyDescent="0.25">
      <c r="A53" t="s">
        <v>71</v>
      </c>
      <c r="B53" t="s">
        <v>1</v>
      </c>
      <c r="C53" t="str">
        <f>IF(COUNTIF(ОБЩАЯ!A:A,A53)&gt;0,"ДА","")</f>
        <v>ДА</v>
      </c>
    </row>
    <row r="54" spans="1:3" x14ac:dyDescent="0.25">
      <c r="A54" t="s">
        <v>79</v>
      </c>
      <c r="B54" t="s">
        <v>1</v>
      </c>
      <c r="C54" t="str">
        <f>IF(COUNTIF(ОБЩАЯ!A:A,A54)&gt;0,"ДА","")</f>
        <v>ДА</v>
      </c>
    </row>
    <row r="55" spans="1:3" x14ac:dyDescent="0.25">
      <c r="A55" t="s">
        <v>72</v>
      </c>
      <c r="B55" t="s">
        <v>6</v>
      </c>
      <c r="C55" t="str">
        <f>IF(COUNTIF(ОБЩАЯ!A:A,A55)&gt;0,"ДА","")</f>
        <v/>
      </c>
    </row>
    <row r="56" spans="1:3" x14ac:dyDescent="0.25">
      <c r="A56" t="s">
        <v>73</v>
      </c>
      <c r="B56" t="s">
        <v>6</v>
      </c>
      <c r="C56" t="str">
        <f>IF(COUNTIF(ОБЩАЯ!A:A,A56)&gt;0,"ДА","")</f>
        <v/>
      </c>
    </row>
    <row r="57" spans="1:3" x14ac:dyDescent="0.25">
      <c r="A57" t="s">
        <v>74</v>
      </c>
      <c r="B57" t="s">
        <v>6</v>
      </c>
      <c r="C57" t="str">
        <f>IF(COUNTIF(ОБЩАЯ!A:A,A57)&gt;0,"ДА","")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ED03E-8082-4972-BAD5-C52EDD9C6DF7}">
  <dimension ref="A1:O93"/>
  <sheetViews>
    <sheetView tabSelected="1" topLeftCell="A64" workbookViewId="0">
      <selection activeCell="N96" sqref="N96"/>
    </sheetView>
  </sheetViews>
  <sheetFormatPr defaultRowHeight="15" x14ac:dyDescent="0.25"/>
  <cols>
    <col min="1" max="1" width="102.140625" bestFit="1" customWidth="1"/>
    <col min="3" max="3" width="19.85546875" style="1" hidden="1" customWidth="1"/>
    <col min="4" max="7" width="0" hidden="1" customWidth="1"/>
    <col min="8" max="8" width="12.42578125" hidden="1" customWidth="1"/>
    <col min="9" max="9" width="24.5703125" hidden="1" customWidth="1"/>
    <col min="10" max="10" width="15.42578125" customWidth="1"/>
    <col min="11" max="14" width="20.28515625" customWidth="1"/>
  </cols>
  <sheetData>
    <row r="1" spans="1:14" x14ac:dyDescent="0.25">
      <c r="A1" t="s">
        <v>94</v>
      </c>
      <c r="B1" t="s">
        <v>95</v>
      </c>
      <c r="C1" s="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103</v>
      </c>
      <c r="K1" t="s">
        <v>98</v>
      </c>
      <c r="L1" t="s">
        <v>99</v>
      </c>
      <c r="M1" t="s">
        <v>100</v>
      </c>
      <c r="N1" t="s">
        <v>101</v>
      </c>
    </row>
    <row r="2" spans="1:14" x14ac:dyDescent="0.25">
      <c r="A2" t="s">
        <v>0</v>
      </c>
      <c r="B2" t="s">
        <v>1</v>
      </c>
      <c r="C2" s="1">
        <f>VLOOKUP(A2,[1]Лист1!$A:$E,5,0)</f>
        <v>4607091385670</v>
      </c>
      <c r="D2" t="b">
        <f t="shared" ref="D2:D33" si="0">COUNTIF(C:C,C2)&gt;1</f>
        <v>0</v>
      </c>
      <c r="J2" t="s">
        <v>106</v>
      </c>
      <c r="K2" t="str">
        <f>VLOOKUP(A2,[2]Sheet!$A:$A,1,0)</f>
        <v xml:space="preserve"> 005  Колбаса Докторская ГОСТ, Вязанка вектор,ВЕС. ПОКОМ</v>
      </c>
      <c r="L2" t="str">
        <f>VLOOKUP(A2,[3]Sheet!$A:$A,1,0)</f>
        <v xml:space="preserve"> 005  Колбаса Докторская ГОСТ, Вязанка вектор,ВЕС. ПОКОМ</v>
      </c>
      <c r="M2" t="str">
        <f>VLOOKUP(A2,[4]Sheet!$A:$A,1,0)</f>
        <v xml:space="preserve"> 005  Колбаса Докторская ГОСТ, Вязанка вектор,ВЕС. ПОКОМ</v>
      </c>
      <c r="N2" t="str">
        <f>VLOOKUP(A2,[5]Sheet!$A:$A,1,0)</f>
        <v xml:space="preserve"> 005  Колбаса Докторская ГОСТ, Вязанка вектор,ВЕС. ПОКОМ</v>
      </c>
    </row>
    <row r="3" spans="1:14" x14ac:dyDescent="0.25">
      <c r="A3" t="s">
        <v>81</v>
      </c>
      <c r="B3" t="s">
        <v>1</v>
      </c>
      <c r="C3" s="1">
        <f>VLOOKUP(A3,[1]Лист1!$A:$E,5,0)</f>
        <v>4607091383065</v>
      </c>
      <c r="D3" t="b">
        <f t="shared" si="0"/>
        <v>0</v>
      </c>
      <c r="J3" t="s">
        <v>106</v>
      </c>
      <c r="K3" t="str">
        <f>VLOOKUP(A3,[2]Sheet!$A:$A,1,0)</f>
        <v xml:space="preserve"> 014  Сардельки Вязанка Стародворские, СЕМЕЙНАЯ УПАКОВКА, ВЕС, ТМ Стародворские колбасы</v>
      </c>
      <c r="L3" t="str">
        <f>VLOOKUP(A3,[3]Sheet!$A:$A,1,0)</f>
        <v xml:space="preserve"> 014  Сардельки Вязанка Стародворские, СЕМЕЙНАЯ УПАКОВКА, ВЕС, ТМ Стародворские колбасы</v>
      </c>
      <c r="M3" t="str">
        <f>VLOOKUP(A3,[4]Sheet!$A:$A,1,0)</f>
        <v xml:space="preserve"> 014  Сардельки Вязанка Стародворские, СЕМЕЙНАЯ УПАКОВКА, ВЕС, ТМ Стародворские колбасы</v>
      </c>
      <c r="N3" t="str">
        <f>VLOOKUP(A3,[5]Sheet!$A:$A,1,0)</f>
        <v xml:space="preserve"> 014  Сардельки Вязанка Стародворские, СЕМЕЙНАЯ УПАКОВКА, ВЕС, ТМ Стародворские колбасы</v>
      </c>
    </row>
    <row r="4" spans="1:14" x14ac:dyDescent="0.25">
      <c r="A4" t="s">
        <v>2</v>
      </c>
      <c r="B4" t="s">
        <v>1</v>
      </c>
      <c r="C4" s="1">
        <f>VLOOKUP(A4,[1]Лист1!$A:$E,5,0)</f>
        <v>4607091386967</v>
      </c>
      <c r="D4" t="b">
        <f t="shared" si="0"/>
        <v>0</v>
      </c>
      <c r="J4" t="s">
        <v>106</v>
      </c>
      <c r="K4" t="str">
        <f>VLOOKUP(A4,[2]Sheet!$A:$A,1,0)</f>
        <v xml:space="preserve"> 016  Сосиски Вязанка Молочные, Вязанка вискофан  ВЕС.ПОКОМ</v>
      </c>
      <c r="L4" t="str">
        <f>VLOOKUP(A4,[3]Sheet!$A:$A,1,0)</f>
        <v xml:space="preserve"> 016  Сосиски Вязанка Молочные, Вязанка вискофан  ВЕС.ПОКОМ</v>
      </c>
      <c r="M4" t="str">
        <f>VLOOKUP(A4,[4]Sheet!$A:$A,1,0)</f>
        <v xml:space="preserve"> 016  Сосиски Вязанка Молочные, Вязанка вискофан  ВЕС.ПОКОМ</v>
      </c>
      <c r="N4" t="str">
        <f>VLOOKUP(A4,[5]Sheet!$A:$A,1,0)</f>
        <v xml:space="preserve"> 016  Сосиски Вязанка Молочные, Вязанка вискофан  ВЕС.ПОКОМ</v>
      </c>
    </row>
    <row r="5" spans="1:14" x14ac:dyDescent="0.25">
      <c r="A5" t="s">
        <v>3</v>
      </c>
      <c r="B5" t="s">
        <v>1</v>
      </c>
      <c r="C5" s="1">
        <f>VLOOKUP(A5,[1]Лист1!$A:$E,5,0)</f>
        <v>4607091385168</v>
      </c>
      <c r="D5" t="b">
        <f t="shared" si="0"/>
        <v>0</v>
      </c>
      <c r="J5" t="s">
        <v>106</v>
      </c>
      <c r="K5" t="str">
        <f>VLOOKUP(A5,[2]Sheet!$A:$A,1,0)</f>
        <v xml:space="preserve"> 017  Сосиски Вязанка Сливочные, Вязанка амицел ВЕС.ПОКОМ</v>
      </c>
      <c r="L5" t="str">
        <f>VLOOKUP(A5,[3]Sheet!$A:$A,1,0)</f>
        <v xml:space="preserve"> 017  Сосиски Вязанка Сливочные, Вязанка амицел ВЕС.ПОКОМ</v>
      </c>
      <c r="M5" t="str">
        <f>VLOOKUP(A5,[4]Sheet!$A:$A,1,0)</f>
        <v xml:space="preserve"> 017  Сосиски Вязанка Сливочные, Вязанка амицел ВЕС.ПОКОМ</v>
      </c>
      <c r="N5" t="str">
        <f>VLOOKUP(A5,[5]Sheet!$A:$A,1,0)</f>
        <v xml:space="preserve"> 017  Сосиски Вязанка Сливочные, Вязанка амицел ВЕС.ПОКОМ</v>
      </c>
    </row>
    <row r="6" spans="1:14" x14ac:dyDescent="0.25">
      <c r="A6" t="s">
        <v>4</v>
      </c>
      <c r="B6" t="s">
        <v>1</v>
      </c>
      <c r="C6" s="1">
        <f>VLOOKUP(A6,[1]Лист1!$A:$E,5,0)</f>
        <v>4607091385304</v>
      </c>
      <c r="D6" t="b">
        <f t="shared" si="0"/>
        <v>0</v>
      </c>
      <c r="J6" t="s">
        <v>106</v>
      </c>
      <c r="K6" t="str">
        <f>VLOOKUP(A6,[2]Sheet!$A:$A,1,0)</f>
        <v xml:space="preserve"> 018  Сосиски Рубленые, Вязанка вискофан  ВЕС.ПОКОМ</v>
      </c>
      <c r="L6" t="str">
        <f>VLOOKUP(A6,[3]Sheet!$A:$A,1,0)</f>
        <v xml:space="preserve"> 018  Сосиски Рубленые, Вязанка вискофан  ВЕС.ПОКОМ</v>
      </c>
      <c r="M6" t="str">
        <f>VLOOKUP(A6,[4]Sheet!$A:$A,1,0)</f>
        <v xml:space="preserve"> 018  Сосиски Рубленые, Вязанка вискофан  ВЕС.ПОКОМ</v>
      </c>
      <c r="N6" t="str">
        <f>VLOOKUP(A6,[5]Sheet!$A:$A,1,0)</f>
        <v xml:space="preserve"> 018  Сосиски Рубленые, Вязанка вискофан  ВЕС.ПОКОМ</v>
      </c>
    </row>
    <row r="7" spans="1:14" x14ac:dyDescent="0.25">
      <c r="A7" t="s">
        <v>5</v>
      </c>
      <c r="B7" t="s">
        <v>6</v>
      </c>
      <c r="C7" s="1">
        <f>VLOOKUP(A7,[1]Лист1!$A:$E,5,0)</f>
        <v>4607091385731</v>
      </c>
      <c r="D7" t="b">
        <f t="shared" si="0"/>
        <v>0</v>
      </c>
      <c r="J7" t="s">
        <v>106</v>
      </c>
      <c r="K7" t="str">
        <f>VLOOKUP(A7,[2]Sheet!$A:$A,1,0)</f>
        <v xml:space="preserve"> 030  Сосиски Вязанка Молочные, Вязанка вискофан МГС, 0.45кг, ПОКОМ</v>
      </c>
      <c r="L7" t="str">
        <f>VLOOKUP(A7,[3]Sheet!$A:$A,1,0)</f>
        <v xml:space="preserve"> 030  Сосиски Вязанка Молочные, Вязанка вискофан МГС, 0.45кг, ПОКОМ</v>
      </c>
      <c r="M7" t="str">
        <f>VLOOKUP(A7,[4]Sheet!$A:$A,1,0)</f>
        <v xml:space="preserve"> 030  Сосиски Вязанка Молочные, Вязанка вискофан МГС, 0.45кг, ПОКОМ</v>
      </c>
      <c r="N7" t="str">
        <f>VLOOKUP(A7,[5]Sheet!$A:$A,1,0)</f>
        <v xml:space="preserve"> 030  Сосиски Вязанка Молочные, Вязанка вискофан МГС, 0.45кг, ПОКОМ</v>
      </c>
    </row>
    <row r="8" spans="1:14" x14ac:dyDescent="0.25">
      <c r="A8" t="s">
        <v>7</v>
      </c>
      <c r="B8" t="s">
        <v>6</v>
      </c>
      <c r="C8" s="1">
        <f>VLOOKUP(A8,[1]Лист1!$A:$E,5,0)</f>
        <v>4607091385748</v>
      </c>
      <c r="D8" t="b">
        <f t="shared" si="0"/>
        <v>0</v>
      </c>
      <c r="J8" t="s">
        <v>106</v>
      </c>
      <c r="K8" t="str">
        <f>VLOOKUP(A8,[2]Sheet!$A:$A,1,0)</f>
        <v xml:space="preserve"> 032  Сосиски Вязанка Сливочные, Вязанка амицел МГС, 0.45кг, ПОКОМ</v>
      </c>
      <c r="L8" t="str">
        <f>VLOOKUP(A8,[3]Sheet!$A:$A,1,0)</f>
        <v xml:space="preserve"> 032  Сосиски Вязанка Сливочные, Вязанка амицел МГС, 0.45кг, ПОКОМ</v>
      </c>
      <c r="M8" t="str">
        <f>VLOOKUP(A8,[4]Sheet!$A:$A,1,0)</f>
        <v xml:space="preserve"> 032  Сосиски Вязанка Сливочные, Вязанка амицел МГС, 0.45кг, ПОКОМ</v>
      </c>
      <c r="N8" t="str">
        <f>VLOOKUP(A8,[5]Sheet!$A:$A,1,0)</f>
        <v xml:space="preserve"> 032  Сосиски Вязанка Сливочные, Вязанка амицел МГС, 0.45кг, ПОКОМ</v>
      </c>
    </row>
    <row r="9" spans="1:14" x14ac:dyDescent="0.25">
      <c r="A9" t="s">
        <v>8</v>
      </c>
      <c r="B9" t="s">
        <v>6</v>
      </c>
      <c r="C9" s="1">
        <f>VLOOKUP(A9,[1]Лист1!$A:$E,5,0)</f>
        <v>4607091383102</v>
      </c>
      <c r="D9" t="b">
        <f t="shared" si="0"/>
        <v>0</v>
      </c>
      <c r="J9" t="s">
        <v>106</v>
      </c>
      <c r="K9" t="str">
        <f>VLOOKUP(A9,[2]Sheet!$A:$A,1,0)</f>
        <v xml:space="preserve"> 047  Кол Баварская, белков.обол. в термоусад. пакете 0.17 кг, ТМ Стародворье  ПОКОМ</v>
      </c>
      <c r="L9" t="str">
        <f>VLOOKUP(A9,[3]Sheet!$A:$A,1,0)</f>
        <v xml:space="preserve"> 047  Кол Баварская, белков.обол. в термоусад. пакете 0.17 кг, ТМ Стародворье  ПОКОМ</v>
      </c>
      <c r="M9" t="str">
        <f>VLOOKUP(A9,[4]Sheet!$A:$A,1,0)</f>
        <v xml:space="preserve"> 047  Кол Баварская, белков.обол. в термоусад. пакете 0.17 кг, ТМ Стародворье  ПОКОМ</v>
      </c>
      <c r="N9" t="str">
        <f>VLOOKUP(A9,[5]Sheet!$A:$A,1,0)</f>
        <v xml:space="preserve"> 047  Кол Баварская, белков.обол. в термоусад. пакете 0.17 кг, ТМ Стародворье  ПОКОМ</v>
      </c>
    </row>
    <row r="10" spans="1:14" x14ac:dyDescent="0.25">
      <c r="A10" t="s">
        <v>9</v>
      </c>
      <c r="B10" t="s">
        <v>6</v>
      </c>
      <c r="C10" s="1">
        <f>VLOOKUP(A10,[1]Лист1!$A:$E,5,0)</f>
        <v>4607091383836</v>
      </c>
      <c r="D10" t="b">
        <f t="shared" si="0"/>
        <v>0</v>
      </c>
      <c r="J10" t="s">
        <v>106</v>
      </c>
      <c r="K10" t="str">
        <f>VLOOKUP(A10,[2]Sheet!$A:$A,1,0)</f>
        <v xml:space="preserve"> 062  Колбаса Кракушка пряная с сальцем, 0.3кг в/у п/к, БАВАРУШКА ПОКОМ</v>
      </c>
      <c r="L10" t="str">
        <f>VLOOKUP(A10,[3]Sheet!$A:$A,1,0)</f>
        <v xml:space="preserve"> 062  Колбаса Кракушка пряная с сальцем, 0.3кг в/у п/к, БАВАРУШКА ПОКОМ</v>
      </c>
      <c r="M10" t="str">
        <f>VLOOKUP(A10,[4]Sheet!$A:$A,1,0)</f>
        <v xml:space="preserve"> 062  Колбаса Кракушка пряная с сальцем, 0.3кг в/у п/к, БАВАРУШКА ПОКОМ</v>
      </c>
      <c r="N10" t="str">
        <f>VLOOKUP(A10,[5]Sheet!$A:$A,1,0)</f>
        <v xml:space="preserve"> 062  Колбаса Кракушка пряная с сальцем, 0.3кг в/у п/к, БАВАРУШКА ПОКОМ</v>
      </c>
    </row>
    <row r="11" spans="1:14" x14ac:dyDescent="0.25">
      <c r="A11" t="s">
        <v>10</v>
      </c>
      <c r="B11" t="s">
        <v>6</v>
      </c>
      <c r="C11" s="1">
        <f>VLOOKUP(A11,[1]Лист1!$A:$E,5,0)</f>
        <v>4607091389098</v>
      </c>
      <c r="D11" t="b">
        <f t="shared" si="0"/>
        <v>0</v>
      </c>
      <c r="J11" t="s">
        <v>106</v>
      </c>
      <c r="K11" t="str">
        <f>VLOOKUP(A11,[2]Sheet!$A:$A,1,0)</f>
        <v xml:space="preserve"> 064  Колбаса Молочная Дугушка, вектор 0,4 кг, ТМ Стародворье  ПОКОМ</v>
      </c>
      <c r="L11" t="str">
        <f>VLOOKUP(A11,[3]Sheet!$A:$A,1,0)</f>
        <v xml:space="preserve"> 064  Колбаса Молочная Дугушка, вектор 0,4 кг, ТМ Стародворье  ПОКОМ</v>
      </c>
      <c r="M11" t="str">
        <f>VLOOKUP(A11,[4]Sheet!$A:$A,1,0)</f>
        <v xml:space="preserve"> 064  Колбаса Молочная Дугушка, вектор 0,4 кг, ТМ Стародворье  ПОКОМ</v>
      </c>
      <c r="N11" t="str">
        <f>VLOOKUP(A11,[5]Sheet!$A:$A,1,0)</f>
        <v xml:space="preserve"> 064  Колбаса Молочная Дугушка, вектор 0,4 кг, ТМ Стародворье  ПОКОМ</v>
      </c>
    </row>
    <row r="12" spans="1:14" x14ac:dyDescent="0.25">
      <c r="A12" t="s">
        <v>11</v>
      </c>
      <c r="B12" t="s">
        <v>6</v>
      </c>
      <c r="C12" s="1">
        <f>VLOOKUP(A12,[1]Лист1!$A:$E,5,0)</f>
        <v>4607091388404</v>
      </c>
      <c r="D12" t="b">
        <f t="shared" si="0"/>
        <v>0</v>
      </c>
      <c r="J12" t="s">
        <v>106</v>
      </c>
      <c r="K12" t="str">
        <f>VLOOKUP(A12,[2]Sheet!$A:$A,1,0)</f>
        <v xml:space="preserve"> 083  Колбаса Швейцарская 0,17 кг., ШТ., сырокопченая   ПОКОМ</v>
      </c>
      <c r="L12" t="str">
        <f>VLOOKUP(A12,[3]Sheet!$A:$A,1,0)</f>
        <v xml:space="preserve"> 083  Колбаса Швейцарская 0,17 кг., ШТ., сырокопченая   ПОКОМ</v>
      </c>
      <c r="M12" t="str">
        <f>VLOOKUP(A12,[4]Sheet!$A:$A,1,0)</f>
        <v xml:space="preserve"> 083  Колбаса Швейцарская 0,17 кг., ШТ., сырокопченая   ПОКОМ</v>
      </c>
      <c r="N12" t="str">
        <f>VLOOKUP(A12,[5]Sheet!$A:$A,1,0)</f>
        <v xml:space="preserve"> 083  Колбаса Швейцарская 0,17 кг., ШТ., сырокопченая   ПОКОМ</v>
      </c>
    </row>
    <row r="13" spans="1:14" x14ac:dyDescent="0.25">
      <c r="A13" t="s">
        <v>12</v>
      </c>
      <c r="B13" t="s">
        <v>6</v>
      </c>
      <c r="C13" s="1">
        <f>VLOOKUP(A13,[1]Лист1!$A:$E,5,0)</f>
        <v>4607091389524</v>
      </c>
      <c r="D13" t="b">
        <f t="shared" si="0"/>
        <v>0</v>
      </c>
      <c r="J13" t="s">
        <v>106</v>
      </c>
      <c r="K13" t="str">
        <f>VLOOKUP(A13,[2]Sheet!$A:$A,1,0)</f>
        <v xml:space="preserve"> 117  Колбаса Сервелат Филейбургский с ароматными пряностями, в/у 0,35 кг срез, БАВАРУШКА ПОКОМ</v>
      </c>
      <c r="L13" t="str">
        <f>VLOOKUP(A13,[3]Sheet!$A:$A,1,0)</f>
        <v xml:space="preserve"> 117  Колбаса Сервелат Филейбургский с ароматными пряностями, в/у 0,35 кг срез, БАВАРУШКА ПОКОМ</v>
      </c>
      <c r="M13" t="str">
        <f>VLOOKUP(A13,[4]Sheet!$A:$A,1,0)</f>
        <v xml:space="preserve"> 117  Колбаса Сервелат Филейбургский с ароматными пряностями, в/у 0,35 кг срез, БАВАРУШКА ПОКОМ</v>
      </c>
      <c r="N13" t="str">
        <f>VLOOKUP(A13,[5]Sheet!$A:$A,1,0)</f>
        <v xml:space="preserve"> 117  Колбаса Сервелат Филейбургский с ароматными пряностями, в/у 0,35 кг срез, БАВАРУШКА ПОКОМ</v>
      </c>
    </row>
    <row r="14" spans="1:14" x14ac:dyDescent="0.25">
      <c r="A14" t="s">
        <v>13</v>
      </c>
      <c r="B14" t="s">
        <v>6</v>
      </c>
      <c r="C14" s="1">
        <f>VLOOKUP(A14,[1]Лист1!$A:$E,5,0)</f>
        <v>4607091389531</v>
      </c>
      <c r="D14" t="b">
        <f t="shared" si="0"/>
        <v>0</v>
      </c>
      <c r="J14" t="s">
        <v>106</v>
      </c>
      <c r="K14" t="str">
        <f>VLOOKUP(A14,[2]Sheet!$A:$A,1,0)</f>
        <v xml:space="preserve"> 118  Колбаса Сервелат Филейбургский с филе сочного окорока, в/у 0,35 кг срез, БАВАРУШКА ПОКОМ</v>
      </c>
      <c r="L14" t="str">
        <f>VLOOKUP(A14,[3]Sheet!$A:$A,1,0)</f>
        <v xml:space="preserve"> 118  Колбаса Сервелат Филейбургский с филе сочного окорока, в/у 0,35 кг срез, БАВАРУШКА ПОКОМ</v>
      </c>
      <c r="M14" t="str">
        <f>VLOOKUP(A14,[4]Sheet!$A:$A,1,0)</f>
        <v xml:space="preserve"> 118  Колбаса Сервелат Филейбургский с филе сочного окорока, в/у 0,35 кг срез, БАВАРУШКА ПОКОМ</v>
      </c>
      <c r="N14" t="str">
        <f>VLOOKUP(A14,[5]Sheet!$A:$A,1,0)</f>
        <v xml:space="preserve"> 118  Колбаса Сервелат Филейбургский с филе сочного окорока, в/у 0,35 кг срез, БАВАРУШКА ПОКОМ</v>
      </c>
    </row>
    <row r="15" spans="1:14" x14ac:dyDescent="0.25">
      <c r="A15" t="s">
        <v>14</v>
      </c>
      <c r="B15" t="s">
        <v>1</v>
      </c>
      <c r="C15" s="1">
        <f>VLOOKUP(A15,[1]Лист1!$A:$E,5,0)</f>
        <v>4607091388930</v>
      </c>
      <c r="D15" t="b">
        <f t="shared" si="0"/>
        <v>0</v>
      </c>
      <c r="J15" t="s">
        <v>106</v>
      </c>
      <c r="K15" t="str">
        <f>VLOOKUP(A15,[2]Sheet!$A:$A,1,0)</f>
        <v xml:space="preserve"> 200  Ветчина Дугушка ТМ Стародворье, вектор в/у    ПОКОМ</v>
      </c>
      <c r="L15" t="str">
        <f>VLOOKUP(A15,[3]Sheet!$A:$A,1,0)</f>
        <v xml:space="preserve"> 200  Ветчина Дугушка ТМ Стародворье, вектор в/у    ПОКОМ</v>
      </c>
      <c r="M15" t="str">
        <f>VLOOKUP(A15,[4]Sheet!$A:$A,1,0)</f>
        <v xml:space="preserve"> 200  Ветчина Дугушка ТМ Стародворье, вектор в/у    ПОКОМ</v>
      </c>
      <c r="N15" t="str">
        <f>VLOOKUP(A15,[5]Sheet!$A:$A,1,0)</f>
        <v xml:space="preserve"> 200  Ветчина Дугушка ТМ Стародворье, вектор в/у    ПОКОМ</v>
      </c>
    </row>
    <row r="16" spans="1:14" x14ac:dyDescent="0.25">
      <c r="A16" t="s">
        <v>15</v>
      </c>
      <c r="B16" t="s">
        <v>1</v>
      </c>
      <c r="C16" s="1">
        <f>VLOOKUP(A16,[1]Лист1!$A:$E,5,0)</f>
        <v>4607091383980</v>
      </c>
      <c r="D16" t="b">
        <f t="shared" si="0"/>
        <v>0</v>
      </c>
      <c r="J16" t="s">
        <v>106</v>
      </c>
      <c r="K16" t="str">
        <f>VLOOKUP(A16,[2]Sheet!$A:$A,1,0)</f>
        <v xml:space="preserve"> 201  Ветчина Нежная ТМ Особый рецепт, (2,5кг), ПОКОМ</v>
      </c>
      <c r="L16" t="str">
        <f>VLOOKUP(A16,[3]Sheet!$A:$A,1,0)</f>
        <v xml:space="preserve"> 201  Ветчина Нежная ТМ Особый рецепт, (2,5кг), ПОКОМ</v>
      </c>
      <c r="M16" t="str">
        <f>VLOOKUP(A16,[4]Sheet!$A:$A,1,0)</f>
        <v xml:space="preserve"> 201  Ветчина Нежная ТМ Особый рецепт, (2,5кг), ПОКОМ</v>
      </c>
      <c r="N16" t="str">
        <f>VLOOKUP(A16,[5]Sheet!$A:$A,1,0)</f>
        <v xml:space="preserve"> 201  Ветчина Нежная ТМ Особый рецепт, (2,5кг), ПОКОМ</v>
      </c>
    </row>
    <row r="17" spans="1:14" x14ac:dyDescent="0.25">
      <c r="A17" t="s">
        <v>16</v>
      </c>
      <c r="B17" t="s">
        <v>1</v>
      </c>
      <c r="C17" s="1">
        <f>VLOOKUP(A17,[1]Лист1!$A:$E,5,0)</f>
        <v>4607091383522</v>
      </c>
      <c r="D17" t="b">
        <f t="shared" si="0"/>
        <v>0</v>
      </c>
      <c r="J17" t="s">
        <v>106</v>
      </c>
      <c r="K17" t="str">
        <f>VLOOKUP(A17,[2]Sheet!$A:$A,1,0)</f>
        <v xml:space="preserve"> 217  Колбаса Докторская Дугушка, ВЕС, НЕ ГОСТ, ТМ Стародворье ПОКОМ</v>
      </c>
      <c r="L17" t="str">
        <f>VLOOKUP(A17,[3]Sheet!$A:$A,1,0)</f>
        <v xml:space="preserve"> 217  Колбаса Докторская Дугушка, ВЕС, НЕ ГОСТ, ТМ Стародворье ПОКОМ</v>
      </c>
      <c r="M17" t="str">
        <f>VLOOKUP(A17,[4]Sheet!$A:$A,1,0)</f>
        <v xml:space="preserve"> 217  Колбаса Докторская Дугушка, ВЕС, НЕ ГОСТ, ТМ Стародворье ПОКОМ</v>
      </c>
      <c r="N17" t="str">
        <f>VLOOKUP(A17,[5]Sheet!$A:$A,1,0)</f>
        <v xml:space="preserve"> 217  Колбаса Докторская Дугушка, ВЕС, НЕ ГОСТ, ТМ Стародворье ПОКОМ</v>
      </c>
    </row>
    <row r="18" spans="1:14" x14ac:dyDescent="0.25">
      <c r="A18" t="s">
        <v>82</v>
      </c>
      <c r="B18" t="s">
        <v>1</v>
      </c>
      <c r="C18" s="1">
        <f>VLOOKUP(A18,[1]Лист1!$A:$E,5,0)</f>
        <v>4607091384185</v>
      </c>
      <c r="D18" t="b">
        <f t="shared" si="0"/>
        <v>0</v>
      </c>
      <c r="J18" t="s">
        <v>106</v>
      </c>
      <c r="K18" t="str">
        <f>VLOOKUP(A18,[2]Sheet!$A:$A,1,0)</f>
        <v xml:space="preserve"> 218  Колбаса Докторская оригинальная ТМ Особый рецепт БОЛЬШОЙ БАТОН, п/а ВЕС, ТМ Стародворье ПОКОМ</v>
      </c>
      <c r="L18" t="str">
        <f>VLOOKUP(A18,[3]Sheet!$A:$A,1,0)</f>
        <v xml:space="preserve"> 218  Колбаса Докторская оригинальная ТМ Особый рецепт БОЛЬШОЙ БАТОН, п/а ВЕС, ТМ Стародворье ПОКОМ</v>
      </c>
      <c r="M18" t="str">
        <f>VLOOKUP(A18,[4]Sheet!$A:$A,1,0)</f>
        <v xml:space="preserve"> 218  Колбаса Докторская оригинальная ТМ Особый рецепт БОЛЬШОЙ БАТОН, п/а ВЕС, ТМ Стародворье ПОКОМ</v>
      </c>
      <c r="N18" t="str">
        <f>VLOOKUP(A18,[5]Sheet!$A:$A,1,0)</f>
        <v xml:space="preserve"> 218  Колбаса Докторская оригинальная ТМ Особый рецепт БОЛЬШОЙ БАТОН, п/а ВЕС, ТМ Стародворье ПОКОМ</v>
      </c>
    </row>
    <row r="19" spans="1:14" x14ac:dyDescent="0.25">
      <c r="A19" t="s">
        <v>17</v>
      </c>
      <c r="B19" t="s">
        <v>1</v>
      </c>
      <c r="C19" s="1">
        <f>VLOOKUP(A19,[1]Лист1!$A:$E,5,0)</f>
        <v>4607091384437</v>
      </c>
      <c r="D19" t="b">
        <f t="shared" si="0"/>
        <v>0</v>
      </c>
      <c r="J19" t="s">
        <v>106</v>
      </c>
      <c r="K19" t="str">
        <f>VLOOKUP(A19,[2]Sheet!$A:$A,1,0)</f>
        <v xml:space="preserve"> 225  Колбаса Дугушка со шпиком, ВЕС, ТМ Стародворье   ПОКОМ</v>
      </c>
      <c r="L19" t="str">
        <f>VLOOKUP(A19,[3]Sheet!$A:$A,1,0)</f>
        <v xml:space="preserve"> 225  Колбаса Дугушка со шпиком, ВЕС, ТМ Стародворье   ПОКОМ</v>
      </c>
      <c r="M19" t="str">
        <f>VLOOKUP(A19,[4]Sheet!$A:$A,1,0)</f>
        <v xml:space="preserve"> 225  Колбаса Дугушка со шпиком, ВЕС, ТМ Стародворье   ПОКОМ</v>
      </c>
      <c r="N19" t="str">
        <f>VLOOKUP(A19,[5]Sheet!$A:$A,1,0)</f>
        <v xml:space="preserve"> 225  Колбаса Дугушка со шпиком, ВЕС, ТМ Стародворье   ПОКОМ</v>
      </c>
    </row>
    <row r="20" spans="1:14" x14ac:dyDescent="0.25">
      <c r="A20" t="s">
        <v>18</v>
      </c>
      <c r="B20" t="s">
        <v>1</v>
      </c>
      <c r="C20" s="1">
        <f>VLOOKUP(A20,[1]Лист1!$A:$E,5,0)</f>
        <v>4607091389104</v>
      </c>
      <c r="D20" t="b">
        <f t="shared" si="0"/>
        <v>0</v>
      </c>
      <c r="J20" t="s">
        <v>106</v>
      </c>
      <c r="K20" t="str">
        <f>VLOOKUP(A20,[2]Sheet!$A:$A,1,0)</f>
        <v xml:space="preserve"> 229  Колбаса Молочная Дугушка, в/у, ВЕС, ТМ Стародворье   ПОКОМ</v>
      </c>
      <c r="L20" t="str">
        <f>VLOOKUP(A20,[3]Sheet!$A:$A,1,0)</f>
        <v xml:space="preserve"> 229  Колбаса Молочная Дугушка, в/у, ВЕС, ТМ Стародворье   ПОКОМ</v>
      </c>
      <c r="M20" t="str">
        <f>VLOOKUP(A20,[4]Sheet!$A:$A,1,0)</f>
        <v xml:space="preserve"> 229  Колбаса Молочная Дугушка, в/у, ВЕС, ТМ Стародворье   ПОКОМ</v>
      </c>
      <c r="N20" t="str">
        <f>VLOOKUP(A20,[5]Sheet!$A:$A,1,0)</f>
        <v xml:space="preserve"> 229  Колбаса Молочная Дугушка, в/у, ВЕС, ТМ Стародворье   ПОКОМ</v>
      </c>
    </row>
    <row r="21" spans="1:14" x14ac:dyDescent="0.25">
      <c r="A21" s="4" t="s">
        <v>19</v>
      </c>
      <c r="B21" s="4" t="s">
        <v>1</v>
      </c>
      <c r="C21" s="5">
        <f>VLOOKUP(A21,[1]Лист1!$A:$E,5,0)</f>
        <v>4680115884847</v>
      </c>
      <c r="D21" t="b">
        <f t="shared" si="0"/>
        <v>1</v>
      </c>
      <c r="E21" t="s">
        <v>102</v>
      </c>
      <c r="F21" t="str">
        <f>IFERROR(VLOOKUP(A21,Донецк!A:A,1,0),"")</f>
        <v/>
      </c>
      <c r="G21" t="s">
        <v>102</v>
      </c>
      <c r="H21" t="str">
        <f>IFERROR(VLOOKUP(A21,Мелитополь!A:A,1,0),"")</f>
        <v/>
      </c>
      <c r="I21" t="s">
        <v>105</v>
      </c>
      <c r="J21" t="s">
        <v>109</v>
      </c>
      <c r="K21" t="str">
        <f>VLOOKUP(A21,[2]Sheet!$A:$A,1,0)</f>
        <v xml:space="preserve"> 230  Колбаса Молочная Особая ТМ Особый рецепт, п/а, ВЕС. ПОКОМ</v>
      </c>
      <c r="L21" t="str">
        <f>VLOOKUP(A21,[3]Sheet!$A:$A,1,0)</f>
        <v xml:space="preserve"> 230  Колбаса Молочная Особая ТМ Особый рецепт, п/а, ВЕС. ПОКОМ</v>
      </c>
      <c r="M21" t="str">
        <f>VLOOKUP(A21,[4]Sheet!$A:$A,1,0)</f>
        <v xml:space="preserve"> 230  Колбаса Молочная Особая ТМ Особый рецепт, п/а, ВЕС. ПОКОМ</v>
      </c>
      <c r="N21" t="str">
        <f>VLOOKUP(A21,[5]Sheet!$A:$A,1,0)</f>
        <v xml:space="preserve"> 230  Колбаса Молочная Особая ТМ Особый рецепт, п/а, ВЕС. ПОКОМ</v>
      </c>
    </row>
    <row r="22" spans="1:14" x14ac:dyDescent="0.25">
      <c r="A22" s="6" t="s">
        <v>83</v>
      </c>
      <c r="B22" s="6" t="s">
        <v>1</v>
      </c>
      <c r="C22" s="7">
        <f>VLOOKUP(A22,[1]Лист1!$A:$E,5,0)</f>
        <v>4680115884854</v>
      </c>
      <c r="D22" t="b">
        <f t="shared" si="0"/>
        <v>1</v>
      </c>
      <c r="E22" t="str">
        <f>IFERROR(VLOOKUP(A22,Бердянск!A:A,1,0),"")</f>
        <v/>
      </c>
      <c r="F22" t="str">
        <f>IFERROR(VLOOKUP(A22,Донецк!A:A,1,0),"")</f>
        <v/>
      </c>
      <c r="G22" t="s">
        <v>102</v>
      </c>
      <c r="H22" t="str">
        <f>IFERROR(VLOOKUP(A22,Мелитополь!A:A,1,0),"")</f>
        <v/>
      </c>
      <c r="I22" t="s">
        <v>105</v>
      </c>
      <c r="J22" t="s">
        <v>109</v>
      </c>
      <c r="K22" t="str">
        <f>VLOOKUP(A22,[2]Sheet!$A:$A,1,0)</f>
        <v xml:space="preserve"> 235  Колбаса Особая ТМ Особый рецепт, ВЕС, ТМ Стародворье ПОКОМ</v>
      </c>
      <c r="L22" t="str">
        <f>VLOOKUP(A22,[3]Sheet!$A:$A,1,0)</f>
        <v xml:space="preserve"> 235  Колбаса Особая ТМ Особый рецепт, ВЕС, ТМ Стародворье ПОКОМ</v>
      </c>
      <c r="M22" t="str">
        <f>VLOOKUP(A22,[4]Sheet!$A:$A,1,0)</f>
        <v xml:space="preserve"> 235  Колбаса Особая ТМ Особый рецепт, ВЕС, ТМ Стародворье ПОКОМ</v>
      </c>
      <c r="N22" t="str">
        <f>VLOOKUP(A22,[5]Sheet!$A:$A,1,0)</f>
        <v xml:space="preserve"> 235  Колбаса Особая ТМ Особый рецепт, ВЕС, ТМ Стародворье ПОКОМ</v>
      </c>
    </row>
    <row r="23" spans="1:14" x14ac:dyDescent="0.25">
      <c r="A23" t="s">
        <v>20</v>
      </c>
      <c r="B23" t="s">
        <v>1</v>
      </c>
      <c r="C23" s="1">
        <f>VLOOKUP(A23,[1]Лист1!$A:$E,5,0)</f>
        <v>4680115883116</v>
      </c>
      <c r="D23" t="b">
        <f t="shared" si="0"/>
        <v>0</v>
      </c>
      <c r="J23" t="s">
        <v>106</v>
      </c>
      <c r="K23" t="str">
        <f>VLOOKUP(A23,[2]Sheet!$A:$A,1,0)</f>
        <v xml:space="preserve"> 236  Колбаса Рубленая ЗАПЕЧ. Дугушка ТМ Стародворье, вектор, в/к    ПОКОМ</v>
      </c>
      <c r="L23" t="str">
        <f>VLOOKUP(A23,[3]Sheet!$A:$A,1,0)</f>
        <v xml:space="preserve"> 236  Колбаса Рубленая ЗАПЕЧ. Дугушка ТМ Стародворье, вектор, в/к    ПОКОМ</v>
      </c>
      <c r="M23" t="str">
        <f>VLOOKUP(A23,[4]Sheet!$A:$A,1,0)</f>
        <v xml:space="preserve"> 236  Колбаса Рубленая ЗАПЕЧ. Дугушка ТМ Стародворье, вектор, в/к    ПОКОМ</v>
      </c>
      <c r="N23" t="str">
        <f>VLOOKUP(A23,[5]Sheet!$A:$A,1,0)</f>
        <v xml:space="preserve"> 236  Колбаса Рубленая ЗАПЕЧ. Дугушка ТМ Стародворье, вектор, в/к    ПОКОМ</v>
      </c>
    </row>
    <row r="24" spans="1:14" x14ac:dyDescent="0.25">
      <c r="A24" t="s">
        <v>21</v>
      </c>
      <c r="B24" t="s">
        <v>1</v>
      </c>
      <c r="C24" s="1">
        <f>VLOOKUP(A24,[1]Лист1!$A:$E,5,0)</f>
        <v>4680115883093</v>
      </c>
      <c r="D24" t="b">
        <f t="shared" si="0"/>
        <v>0</v>
      </c>
      <c r="J24" t="s">
        <v>106</v>
      </c>
      <c r="K24" t="str">
        <f>VLOOKUP(A24,[2]Sheet!$A:$A,1,0)</f>
        <v xml:space="preserve"> 239  Колбаса Салями запеч Дугушка, оболочка вектор, ВЕС, ТМ Стародворье  ПОКОМ</v>
      </c>
      <c r="L24" t="str">
        <f>VLOOKUP(A24,[3]Sheet!$A:$A,1,0)</f>
        <v xml:space="preserve"> 239  Колбаса Салями запеч Дугушка, оболочка вектор, ВЕС, ТМ Стародворье  ПОКОМ</v>
      </c>
      <c r="M24" t="str">
        <f>VLOOKUP(A24,[4]Sheet!$A:$A,1,0)</f>
        <v xml:space="preserve"> 239  Колбаса Салями запеч Дугушка, оболочка вектор, ВЕС, ТМ Стародворье  ПОКОМ</v>
      </c>
      <c r="N24" t="str">
        <f>VLOOKUP(A24,[5]Sheet!$A:$A,1,0)</f>
        <v xml:space="preserve"> 239  Колбаса Салями запеч Дугушка, оболочка вектор, ВЕС, ТМ Стародворье  ПОКОМ</v>
      </c>
    </row>
    <row r="25" spans="1:14" x14ac:dyDescent="0.25">
      <c r="A25" t="s">
        <v>22</v>
      </c>
      <c r="B25" t="s">
        <v>1</v>
      </c>
      <c r="C25" s="1">
        <f>VLOOKUP(A25,[1]Лист1!$A:$E,5,0)</f>
        <v>4680115883109</v>
      </c>
      <c r="D25" t="b">
        <f t="shared" si="0"/>
        <v>0</v>
      </c>
      <c r="J25" t="s">
        <v>106</v>
      </c>
      <c r="K25" t="str">
        <f>VLOOKUP(A25,[2]Sheet!$A:$A,1,0)</f>
        <v xml:space="preserve"> 242  Колбаса Сервелат ЗАПЕЧ.Дугушка ТМ Стародворье, вектор, в/к     ПОКОМ</v>
      </c>
      <c r="L25" t="str">
        <f>VLOOKUP(A25,[3]Sheet!$A:$A,1,0)</f>
        <v xml:space="preserve"> 242  Колбаса Сервелат ЗАПЕЧ.Дугушка ТМ Стародворье, вектор, в/к     ПОКОМ</v>
      </c>
      <c r="M25" t="str">
        <f>VLOOKUP(A25,[4]Sheet!$A:$A,1,0)</f>
        <v xml:space="preserve"> 242  Колбаса Сервелат ЗАПЕЧ.Дугушка ТМ Стародворье, вектор, в/к     ПОКОМ</v>
      </c>
      <c r="N25" t="str">
        <f>VLOOKUP(A25,[5]Sheet!$A:$A,1,0)</f>
        <v xml:space="preserve"> 242  Колбаса Сервелат ЗАПЕЧ.Дугушка ТМ Стародворье, вектор, в/к     ПОКОМ</v>
      </c>
    </row>
    <row r="26" spans="1:14" x14ac:dyDescent="0.25">
      <c r="A26" t="s">
        <v>23</v>
      </c>
      <c r="B26" t="s">
        <v>1</v>
      </c>
      <c r="C26" s="1">
        <f>VLOOKUP(A26,[1]Лист1!$A:$E,5,0)</f>
        <v>4607091387193</v>
      </c>
      <c r="D26" t="b">
        <f t="shared" si="0"/>
        <v>0</v>
      </c>
      <c r="J26" t="s">
        <v>106</v>
      </c>
      <c r="K26" t="str">
        <f>VLOOKUP(A26,[2]Sheet!$A:$A,1,0)</f>
        <v xml:space="preserve"> 243  Колбаса Сервелат Зернистый, ВЕС.  ПОКОМ</v>
      </c>
      <c r="L26" t="str">
        <f>VLOOKUP(A26,[3]Sheet!$A:$A,1,0)</f>
        <v xml:space="preserve"> 243  Колбаса Сервелат Зернистый, ВЕС.  ПОКОМ</v>
      </c>
      <c r="M26" t="str">
        <f>VLOOKUP(A26,[4]Sheet!$A:$A,1,0)</f>
        <v xml:space="preserve"> 243  Колбаса Сервелат Зернистый, ВЕС.  ПОКОМ</v>
      </c>
      <c r="N26" t="str">
        <f>VLOOKUP(A26,[5]Sheet!$A:$A,1,0)</f>
        <v xml:space="preserve"> 243  Колбаса Сервелат Зернистый, ВЕС.  ПОКОМ</v>
      </c>
    </row>
    <row r="27" spans="1:14" x14ac:dyDescent="0.25">
      <c r="A27" t="s">
        <v>84</v>
      </c>
      <c r="B27" t="s">
        <v>1</v>
      </c>
      <c r="C27" s="1">
        <f>VLOOKUP(A27,[1]Лист1!$A:$E,5,0)</f>
        <v>4607091380880</v>
      </c>
      <c r="D27" t="b">
        <f t="shared" si="0"/>
        <v>0</v>
      </c>
      <c r="J27" t="s">
        <v>106</v>
      </c>
      <c r="K27" t="str">
        <f>VLOOKUP(A27,[2]Sheet!$A:$A,1,0)</f>
        <v xml:space="preserve"> 247  Сардельки Нежные, ВЕС.  ПОКОМ</v>
      </c>
      <c r="L27" t="str">
        <f>VLOOKUP(A27,[3]Sheet!$A:$A,1,0)</f>
        <v xml:space="preserve"> 247  Сардельки Нежные, ВЕС.  ПОКОМ</v>
      </c>
      <c r="M27" t="str">
        <f>VLOOKUP(A27,[4]Sheet!$A:$A,1,0)</f>
        <v xml:space="preserve"> 247  Сардельки Нежные, ВЕС.  ПОКОМ</v>
      </c>
      <c r="N27" t="str">
        <f>VLOOKUP(A27,[5]Sheet!$A:$A,1,0)</f>
        <v xml:space="preserve"> 247  Сардельки Нежные, ВЕС.  ПОКОМ</v>
      </c>
    </row>
    <row r="28" spans="1:14" x14ac:dyDescent="0.25">
      <c r="A28" t="s">
        <v>24</v>
      </c>
      <c r="B28" t="s">
        <v>1</v>
      </c>
      <c r="C28" s="1">
        <f>VLOOKUP(A28,[1]Лист1!$A:$E,5,0)</f>
        <v>4607091384673</v>
      </c>
      <c r="D28" t="b">
        <f t="shared" si="0"/>
        <v>0</v>
      </c>
      <c r="J28" t="s">
        <v>106</v>
      </c>
      <c r="K28" t="str">
        <f>VLOOKUP(A28,[2]Sheet!$A:$A,1,0)</f>
        <v xml:space="preserve"> 248  Сардельки Сочные ТМ Особый рецепт,   ПОКОМ</v>
      </c>
      <c r="L28" t="str">
        <f>VLOOKUP(A28,[3]Sheet!$A:$A,1,0)</f>
        <v xml:space="preserve"> 248  Сардельки Сочные ТМ Особый рецепт,   ПОКОМ</v>
      </c>
      <c r="M28" t="str">
        <f>VLOOKUP(A28,[4]Sheet!$A:$A,1,0)</f>
        <v xml:space="preserve"> 248  Сардельки Сочные ТМ Особый рецепт,   ПОКОМ</v>
      </c>
      <c r="N28" t="str">
        <f>VLOOKUP(A28,[5]Sheet!$A:$A,1,0)</f>
        <v xml:space="preserve"> 248  Сардельки Сочные ТМ Особый рецепт,   ПОКОМ</v>
      </c>
    </row>
    <row r="29" spans="1:14" x14ac:dyDescent="0.25">
      <c r="A29" t="s">
        <v>25</v>
      </c>
      <c r="B29" t="s">
        <v>1</v>
      </c>
      <c r="C29" s="1">
        <f>VLOOKUP(A29,[1]Лист1!$A:$E,5,0)</f>
        <v>4607091384482</v>
      </c>
      <c r="D29" t="b">
        <f t="shared" si="0"/>
        <v>0</v>
      </c>
      <c r="J29" t="s">
        <v>106</v>
      </c>
      <c r="K29" t="str">
        <f>VLOOKUP(A29,[2]Sheet!$A:$A,1,0)</f>
        <v xml:space="preserve"> 250  Сардельки стародворские с говядиной в обол. NDX, ВЕС. ПОКОМ</v>
      </c>
      <c r="L29" t="str">
        <f>VLOOKUP(A29,[3]Sheet!$A:$A,1,0)</f>
        <v xml:space="preserve"> 250  Сардельки стародворские с говядиной в обол. NDX, ВЕС. ПОКОМ</v>
      </c>
      <c r="M29" t="str">
        <f>VLOOKUP(A29,[4]Sheet!$A:$A,1,0)</f>
        <v xml:space="preserve"> 250  Сардельки стародворские с говядиной в обол. NDX, ВЕС. ПОКОМ</v>
      </c>
      <c r="N29" t="str">
        <f>VLOOKUP(A29,[5]Sheet!$A:$A,1,0)</f>
        <v xml:space="preserve"> 250  Сардельки стародворские с говядиной в обол. NDX, ВЕС. ПОКОМ</v>
      </c>
    </row>
    <row r="30" spans="1:14" x14ac:dyDescent="0.25">
      <c r="A30" t="s">
        <v>26</v>
      </c>
      <c r="B30" t="s">
        <v>1</v>
      </c>
      <c r="C30" s="1">
        <f>VLOOKUP(A30,[1]Лист1!$A:$E,5,0)</f>
        <v>4607091387919</v>
      </c>
      <c r="D30" t="b">
        <f t="shared" si="0"/>
        <v>0</v>
      </c>
      <c r="J30" t="s">
        <v>106</v>
      </c>
      <c r="K30" t="str">
        <f>VLOOKUP(A30,[2]Sheet!$A:$A,1,0)</f>
        <v xml:space="preserve"> 251  Сосиски Баварские, ВЕС.  ПОКОМ</v>
      </c>
      <c r="L30" t="str">
        <f>VLOOKUP(A30,[3]Sheet!$A:$A,1,0)</f>
        <v xml:space="preserve"> 251  Сосиски Баварские, ВЕС.  ПОКОМ</v>
      </c>
      <c r="M30" t="str">
        <f>VLOOKUP(A30,[4]Sheet!$A:$A,1,0)</f>
        <v xml:space="preserve"> 251  Сосиски Баварские, ВЕС.  ПОКОМ</v>
      </c>
      <c r="N30" t="str">
        <f>VLOOKUP(A30,[5]Sheet!$A:$A,1,0)</f>
        <v xml:space="preserve"> 251  Сосиски Баварские, ВЕС.  ПОКОМ</v>
      </c>
    </row>
    <row r="31" spans="1:14" x14ac:dyDescent="0.25">
      <c r="A31" t="s">
        <v>85</v>
      </c>
      <c r="B31" t="s">
        <v>1</v>
      </c>
      <c r="C31" s="1">
        <f>VLOOKUP(A31,[1]Лист1!$A:$E,5,0)</f>
        <v>4607091387766</v>
      </c>
      <c r="D31" t="b">
        <f t="shared" si="0"/>
        <v>0</v>
      </c>
      <c r="J31" t="s">
        <v>106</v>
      </c>
      <c r="K31" t="str">
        <f>VLOOKUP(A31,[2]Sheet!$A:$A,1,0)</f>
        <v xml:space="preserve"> 253  Сосиски Ганноверские   ПОКОМ</v>
      </c>
      <c r="L31" t="str">
        <f>VLOOKUP(A31,[3]Sheet!$A:$A,1,0)</f>
        <v xml:space="preserve"> 253  Сосиски Ганноверские   ПОКОМ</v>
      </c>
      <c r="M31" t="str">
        <f>VLOOKUP(A31,[4]Sheet!$A:$A,1,0)</f>
        <v xml:space="preserve"> 253  Сосиски Ганноверские   ПОКОМ</v>
      </c>
      <c r="N31" t="str">
        <f>VLOOKUP(A31,[5]Sheet!$A:$A,1,0)</f>
        <v xml:space="preserve"> 253  Сосиски Ганноверские   ПОКОМ</v>
      </c>
    </row>
    <row r="32" spans="1:14" x14ac:dyDescent="0.25">
      <c r="A32" t="s">
        <v>27</v>
      </c>
      <c r="B32" t="s">
        <v>1</v>
      </c>
      <c r="C32" s="1">
        <f>VLOOKUP(A32,[1]Лист1!$A:$E,5,0)</f>
        <v>4607091384246</v>
      </c>
      <c r="D32" t="b">
        <f t="shared" si="0"/>
        <v>0</v>
      </c>
      <c r="J32" t="s">
        <v>106</v>
      </c>
      <c r="K32" t="str">
        <f>VLOOKUP(A32,[2]Sheet!$A:$A,1,0)</f>
        <v xml:space="preserve"> 255  Сосиски Молочные для завтрака ТМ Особый рецепт, п/а МГС, ВЕС, ТМ Стародворье  ПОКОМ</v>
      </c>
      <c r="L32" t="str">
        <f>VLOOKUP(A32,[3]Sheet!$A:$A,1,0)</f>
        <v xml:space="preserve"> 255  Сосиски Молочные для завтрака ТМ Особый рецепт, п/а МГС, ВЕС, ТМ Стародворье  ПОКОМ</v>
      </c>
      <c r="M32" t="str">
        <f>VLOOKUP(A32,[4]Sheet!$A:$A,1,0)</f>
        <v xml:space="preserve"> 255  Сосиски Молочные для завтрака ТМ Особый рецепт, п/а МГС, ВЕС, ТМ Стародворье  ПОКОМ</v>
      </c>
      <c r="N32" t="str">
        <f>VLOOKUP(A32,[5]Sheet!$A:$A,1,0)</f>
        <v xml:space="preserve"> 255  Сосиски Молочные для завтрака ТМ Особый рецепт, п/а МГС, ВЕС, ТМ Стародворье  ПОКОМ</v>
      </c>
    </row>
    <row r="33" spans="1:14" x14ac:dyDescent="0.25">
      <c r="A33" t="s">
        <v>28</v>
      </c>
      <c r="B33" t="s">
        <v>1</v>
      </c>
      <c r="C33" s="1">
        <f>VLOOKUP(A33,[1]Лист1!$A:$E,5,0)</f>
        <v>4607091384260</v>
      </c>
      <c r="D33" t="b">
        <f t="shared" si="0"/>
        <v>0</v>
      </c>
      <c r="J33" t="s">
        <v>106</v>
      </c>
      <c r="K33" t="str">
        <f>VLOOKUP(A33,[2]Sheet!$A:$A,1,0)</f>
        <v xml:space="preserve"> 257  Сосиски Молочные оригинальные ТМ Особый рецепт, ВЕС.   ПОКОМ</v>
      </c>
      <c r="L33" t="str">
        <f>VLOOKUP(A33,[3]Sheet!$A:$A,1,0)</f>
        <v xml:space="preserve"> 257  Сосиски Молочные оригинальные ТМ Особый рецепт, ВЕС.   ПОКОМ</v>
      </c>
      <c r="M33" t="str">
        <f>VLOOKUP(A33,[4]Sheet!$A:$A,1,0)</f>
        <v xml:space="preserve"> 257  Сосиски Молочные оригинальные ТМ Особый рецепт, ВЕС.   ПОКОМ</v>
      </c>
      <c r="N33" t="str">
        <f>VLOOKUP(A33,[5]Sheet!$A:$A,1,0)</f>
        <v xml:space="preserve"> 257  Сосиски Молочные оригинальные ТМ Особый рецепт, ВЕС.   ПОКОМ</v>
      </c>
    </row>
    <row r="34" spans="1:14" x14ac:dyDescent="0.25">
      <c r="A34" t="s">
        <v>29</v>
      </c>
      <c r="B34" t="s">
        <v>1</v>
      </c>
      <c r="C34" s="1">
        <f>VLOOKUP(A34,[1]Лист1!$A:$E,5,0)</f>
        <v>4607091383416</v>
      </c>
      <c r="D34" t="b">
        <f t="shared" ref="D34:D65" si="1">COUNTIF(C:C,C34)&gt;1</f>
        <v>0</v>
      </c>
      <c r="J34" t="s">
        <v>106</v>
      </c>
      <c r="K34" t="str">
        <f>VLOOKUP(A34,[2]Sheet!$A:$A,1,0)</f>
        <v xml:space="preserve"> 259  Сосиски Сливочные Дугушка, ВЕС.   ПОКОМ</v>
      </c>
      <c r="L34" t="str">
        <f>VLOOKUP(A34,[3]Sheet!$A:$A,1,0)</f>
        <v xml:space="preserve"> 259  Сосиски Сливочные Дугушка, ВЕС.   ПОКОМ</v>
      </c>
      <c r="M34" t="str">
        <f>VLOOKUP(A34,[4]Sheet!$A:$A,1,0)</f>
        <v xml:space="preserve"> 259  Сосиски Сливочные Дугушка, ВЕС.   ПОКОМ</v>
      </c>
      <c r="N34" t="str">
        <f>VLOOKUP(A34,[5]Sheet!$A:$A,1,0)</f>
        <v xml:space="preserve"> 259  Сосиски Сливочные Дугушка, ВЕС.   ПОКОМ</v>
      </c>
    </row>
    <row r="35" spans="1:14" x14ac:dyDescent="0.25">
      <c r="A35" t="s">
        <v>30</v>
      </c>
      <c r="B35" t="s">
        <v>1</v>
      </c>
      <c r="C35" s="1">
        <f>VLOOKUP(A35,[1]Лист1!$A:$E,5,0)</f>
        <v>4607091380897</v>
      </c>
      <c r="D35" t="b">
        <f t="shared" si="1"/>
        <v>0</v>
      </c>
      <c r="J35" t="s">
        <v>106</v>
      </c>
      <c r="K35" t="str">
        <f>VLOOKUP(A35,[2]Sheet!$A:$A,1,0)</f>
        <v xml:space="preserve"> 263  Шпикачки Стародворские, ВЕС.  ПОКОМ</v>
      </c>
      <c r="L35" t="str">
        <f>VLOOKUP(A35,[3]Sheet!$A:$A,1,0)</f>
        <v xml:space="preserve"> 263  Шпикачки Стародворские, ВЕС.  ПОКОМ</v>
      </c>
      <c r="M35" t="str">
        <f>VLOOKUP(A35,[4]Sheet!$A:$A,1,0)</f>
        <v xml:space="preserve"> 263  Шпикачки Стародворские, ВЕС.  ПОКОМ</v>
      </c>
      <c r="N35" t="str">
        <f>VLOOKUP(A35,[5]Sheet!$A:$A,1,0)</f>
        <v xml:space="preserve"> 263  Шпикачки Стародворские, ВЕС.  ПОКОМ</v>
      </c>
    </row>
    <row r="36" spans="1:14" x14ac:dyDescent="0.25">
      <c r="A36" t="s">
        <v>31</v>
      </c>
      <c r="B36" t="s">
        <v>1</v>
      </c>
      <c r="C36" s="1">
        <f>VLOOKUP(A36,[1]Лист1!$A:$E,5,0)</f>
        <v>4607091389739</v>
      </c>
      <c r="D36" t="b">
        <f t="shared" si="1"/>
        <v>0</v>
      </c>
      <c r="J36" t="s">
        <v>106</v>
      </c>
      <c r="K36" t="str">
        <f>VLOOKUP(A36,[2]Sheet!$A:$A,1,0)</f>
        <v xml:space="preserve"> 265  Колбаса Балыкбургская, ВЕС, ТМ Баварушка  ПОКОМ</v>
      </c>
      <c r="L36" t="str">
        <f>VLOOKUP(A36,[3]Sheet!$A:$A,1,0)</f>
        <v xml:space="preserve"> 265  Колбаса Балыкбургская, ВЕС, ТМ Баварушка  ПОКОМ</v>
      </c>
      <c r="M36" t="str">
        <f>VLOOKUP(A36,[4]Sheet!$A:$A,1,0)</f>
        <v xml:space="preserve"> 265  Колбаса Балыкбургская, ВЕС, ТМ Баварушка  ПОКОМ</v>
      </c>
      <c r="N36" t="str">
        <f>VLOOKUP(A36,[5]Sheet!$A:$A,1,0)</f>
        <v xml:space="preserve"> 265  Колбаса Балыкбургская, ВЕС, ТМ Баварушка  ПОКОМ</v>
      </c>
    </row>
    <row r="37" spans="1:14" x14ac:dyDescent="0.25">
      <c r="A37" t="s">
        <v>32</v>
      </c>
      <c r="B37" t="s">
        <v>1</v>
      </c>
      <c r="C37" s="1">
        <f>VLOOKUP(A37,[1]Лист1!$A:$E,5,0)</f>
        <v>4607091389746</v>
      </c>
      <c r="D37" t="b">
        <f t="shared" si="1"/>
        <v>0</v>
      </c>
      <c r="J37" t="s">
        <v>106</v>
      </c>
      <c r="K37" t="str">
        <f>VLOOKUP(A37,[2]Sheet!$A:$A,1,0)</f>
        <v xml:space="preserve"> 266  Колбаса Филейбургская с сочным окороком, ВЕС, ТМ Баварушка  ПОКОМ</v>
      </c>
      <c r="L37" t="str">
        <f>VLOOKUP(A37,[3]Sheet!$A:$A,1,0)</f>
        <v xml:space="preserve"> 266  Колбаса Филейбургская с сочным окороком, ВЕС, ТМ Баварушка  ПОКОМ</v>
      </c>
      <c r="M37" t="str">
        <f>VLOOKUP(A37,[4]Sheet!$A:$A,1,0)</f>
        <v xml:space="preserve"> 266  Колбаса Филейбургская с сочным окороком, ВЕС, ТМ Баварушка  ПОКОМ</v>
      </c>
      <c r="N37" t="str">
        <f>VLOOKUP(A37,[5]Sheet!$A:$A,1,0)</f>
        <v xml:space="preserve"> 266  Колбаса Филейбургская с сочным окороком, ВЕС, ТМ Баварушка  ПОКОМ</v>
      </c>
    </row>
    <row r="38" spans="1:14" x14ac:dyDescent="0.25">
      <c r="A38" t="s">
        <v>33</v>
      </c>
      <c r="B38" t="s">
        <v>1</v>
      </c>
      <c r="C38" s="1">
        <f>VLOOKUP(A38,[1]Лист1!$A:$E,5,0)</f>
        <v>4607091389753</v>
      </c>
      <c r="D38" t="b">
        <f t="shared" si="1"/>
        <v>0</v>
      </c>
      <c r="J38" t="s">
        <v>106</v>
      </c>
      <c r="K38" t="str">
        <f>VLOOKUP(A38,[2]Sheet!$A:$A,1,0)</f>
        <v xml:space="preserve"> 267  Колбаса Салями Филейбургская зернистая, оболочка фиброуз, ВЕС, ТМ Баварушка  ПОКОМ</v>
      </c>
      <c r="L38" t="str">
        <f>VLOOKUP(A38,[3]Sheet!$A:$A,1,0)</f>
        <v xml:space="preserve"> 267  Колбаса Салями Филейбургская зернистая, оболочка фиброуз, ВЕС, ТМ Баварушка  ПОКОМ</v>
      </c>
      <c r="M38" t="str">
        <f>VLOOKUP(A38,[4]Sheet!$A:$A,1,0)</f>
        <v xml:space="preserve"> 267  Колбаса Салями Филейбургская зернистая, оболочка фиброуз, ВЕС, ТМ Баварушка  ПОКОМ</v>
      </c>
      <c r="N38" t="str">
        <f>VLOOKUP(A38,[5]Sheet!$A:$A,1,0)</f>
        <v xml:space="preserve"> 267  Колбаса Салями Филейбургская зернистая, оболочка фиброуз, ВЕС, ТМ Баварушка  ПОКОМ</v>
      </c>
    </row>
    <row r="39" spans="1:14" x14ac:dyDescent="0.25">
      <c r="A39" t="s">
        <v>34</v>
      </c>
      <c r="B39" t="s">
        <v>6</v>
      </c>
      <c r="C39" s="1">
        <f>VLOOKUP(A39,[1]Лист1!$A:$E,5,0)</f>
        <v>4680115880092</v>
      </c>
      <c r="D39" t="b">
        <f t="shared" si="1"/>
        <v>0</v>
      </c>
      <c r="J39" t="s">
        <v>106</v>
      </c>
      <c r="K39" t="str">
        <f>VLOOKUP(A39,[2]Sheet!$A:$A,1,0)</f>
        <v xml:space="preserve"> 273  Сосиски Сочинки с сочной грудинкой, МГС 0.4кг,   ПОКОМ</v>
      </c>
      <c r="L39" t="str">
        <f>VLOOKUP(A39,[3]Sheet!$A:$A,1,0)</f>
        <v xml:space="preserve"> 273  Сосиски Сочинки с сочной грудинкой, МГС 0.4кг,   ПОКОМ</v>
      </c>
      <c r="M39" t="str">
        <f>VLOOKUP(A39,[4]Sheet!$A:$A,1,0)</f>
        <v xml:space="preserve"> 273  Сосиски Сочинки с сочной грудинкой, МГС 0.4кг,   ПОКОМ</v>
      </c>
      <c r="N39" t="str">
        <f>VLOOKUP(A39,[5]Sheet!$A:$A,1,0)</f>
        <v xml:space="preserve"> 273  Сосиски Сочинки с сочной грудинкой, МГС 0.4кг,   ПОКОМ</v>
      </c>
    </row>
    <row r="40" spans="1:14" x14ac:dyDescent="0.25">
      <c r="A40" t="s">
        <v>35</v>
      </c>
      <c r="B40" t="s">
        <v>6</v>
      </c>
      <c r="C40" s="1">
        <f>VLOOKUP(A40,[1]Лист1!$A:$E,5,0)</f>
        <v>4680115880429</v>
      </c>
      <c r="D40" t="b">
        <f t="shared" si="1"/>
        <v>0</v>
      </c>
      <c r="J40" t="s">
        <v>106</v>
      </c>
      <c r="K40" t="str">
        <f>VLOOKUP(A40,[2]Sheet!$A:$A,1,0)</f>
        <v xml:space="preserve"> 276  Колбаса Сливушка ТМ Вязанка в оболочке полиамид 0,45 кг  ПОКОМ</v>
      </c>
      <c r="L40" t="str">
        <f>VLOOKUP(A40,[3]Sheet!$A:$A,1,0)</f>
        <v xml:space="preserve"> 276  Колбаса Сливушка ТМ Вязанка в оболочке полиамид 0,45 кг  ПОКОМ</v>
      </c>
      <c r="M40" t="str">
        <f>VLOOKUP(A40,[4]Sheet!$A:$A,1,0)</f>
        <v xml:space="preserve"> 276  Колбаса Сливушка ТМ Вязанка в оболочке полиамид 0,45 кг  ПОКОМ</v>
      </c>
      <c r="N40" t="str">
        <f>VLOOKUP(A40,[5]Sheet!$A:$A,1,0)</f>
        <v xml:space="preserve"> 276  Колбаса Сливушка ТМ Вязанка в оболочке полиамид 0,45 кг  ПОКОМ</v>
      </c>
    </row>
    <row r="41" spans="1:14" x14ac:dyDescent="0.25">
      <c r="A41" t="s">
        <v>36</v>
      </c>
      <c r="B41" t="s">
        <v>6</v>
      </c>
      <c r="C41" s="1">
        <f>VLOOKUP(A41,[1]Лист1!$A:$E,5,0)</f>
        <v>4680115880221</v>
      </c>
      <c r="D41" t="b">
        <f t="shared" si="1"/>
        <v>0</v>
      </c>
      <c r="J41" t="s">
        <v>106</v>
      </c>
      <c r="K41" t="str">
        <f>VLOOKUP(A41,[2]Sheet!$A:$A,1,0)</f>
        <v xml:space="preserve"> 278  Сосиски Сочинки с сочным окороком, МГС 0.4кг,   ПОКОМ</v>
      </c>
      <c r="L41" t="str">
        <f>VLOOKUP(A41,[3]Sheet!$A:$A,1,0)</f>
        <v xml:space="preserve"> 278  Сосиски Сочинки с сочным окороком, МГС 0.4кг,   ПОКОМ</v>
      </c>
      <c r="M41" t="str">
        <f>VLOOKUP(A41,[4]Sheet!$A:$A,1,0)</f>
        <v xml:space="preserve"> 278  Сосиски Сочинки с сочным окороком, МГС 0.4кг,   ПОКОМ</v>
      </c>
      <c r="N41" t="str">
        <f>VLOOKUP(A41,[5]Sheet!$A:$A,1,0)</f>
        <v xml:space="preserve"> 278  Сосиски Сочинки с сочным окороком, МГС 0.4кг,   ПОКОМ</v>
      </c>
    </row>
    <row r="42" spans="1:14" x14ac:dyDescent="0.25">
      <c r="A42" t="s">
        <v>37</v>
      </c>
      <c r="B42" t="s">
        <v>1</v>
      </c>
      <c r="C42" s="1">
        <f>VLOOKUP(A42,[1]Лист1!$A:$E,5,0)</f>
        <v>4680115880573</v>
      </c>
      <c r="D42" t="b">
        <f t="shared" si="1"/>
        <v>0</v>
      </c>
      <c r="J42" t="s">
        <v>106</v>
      </c>
      <c r="K42" t="str">
        <f>VLOOKUP(A42,[2]Sheet!$A:$A,1,0)</f>
        <v xml:space="preserve"> 283  Сосиски Сочинки, ВЕС, ТМ Стародворье ПОКОМ</v>
      </c>
      <c r="L42" t="str">
        <f>VLOOKUP(A42,[3]Sheet!$A:$A,1,0)</f>
        <v xml:space="preserve"> 283  Сосиски Сочинки, ВЕС, ТМ Стародворье ПОКОМ</v>
      </c>
      <c r="M42" t="str">
        <f>VLOOKUP(A42,[4]Sheet!$A:$A,1,0)</f>
        <v xml:space="preserve"> 283  Сосиски Сочинки, ВЕС, ТМ Стародворье ПОКОМ</v>
      </c>
      <c r="N42" t="str">
        <f>VLOOKUP(A42,[5]Sheet!$A:$A,1,0)</f>
        <v xml:space="preserve"> 283  Сосиски Сочинки, ВЕС, ТМ Стародворье ПОКОМ</v>
      </c>
    </row>
    <row r="43" spans="1:14" x14ac:dyDescent="0.25">
      <c r="A43" t="s">
        <v>38</v>
      </c>
      <c r="B43" t="s">
        <v>6</v>
      </c>
      <c r="C43" s="1">
        <f>VLOOKUP(A43,[1]Лист1!$A:$E,5,0)</f>
        <v>4680115880214</v>
      </c>
      <c r="D43" t="b">
        <f t="shared" si="1"/>
        <v>0</v>
      </c>
      <c r="J43" t="s">
        <v>106</v>
      </c>
      <c r="K43" t="str">
        <f>VLOOKUP(A43,[2]Sheet!$A:$A,1,0)</f>
        <v xml:space="preserve"> 284  Сосиски Молокуши миникушай ТМ Вязанка, 0.45кг, ПОКОМ</v>
      </c>
      <c r="L43" t="str">
        <f>VLOOKUP(A43,[3]Sheet!$A:$A,1,0)</f>
        <v xml:space="preserve"> 284  Сосиски Молокуши миникушай ТМ Вязанка, 0.45кг, ПОКОМ</v>
      </c>
      <c r="M43" t="str">
        <f>VLOOKUP(A43,[4]Sheet!$A:$A,1,0)</f>
        <v xml:space="preserve"> 284  Сосиски Молокуши миникушай ТМ Вязанка, 0.45кг, ПОКОМ</v>
      </c>
      <c r="N43" t="str">
        <f>VLOOKUP(A43,[5]Sheet!$A:$A,1,0)</f>
        <v xml:space="preserve"> 284  Сосиски Молокуши миникушай ТМ Вязанка, 0.45кг, ПОКОМ</v>
      </c>
    </row>
    <row r="44" spans="1:14" x14ac:dyDescent="0.25">
      <c r="A44" t="s">
        <v>39</v>
      </c>
      <c r="B44" t="s">
        <v>6</v>
      </c>
      <c r="C44" s="1">
        <f>VLOOKUP(A44,[1]Лист1!$A:$E,5,0)</f>
        <v>4680115880986</v>
      </c>
      <c r="D44" t="b">
        <f t="shared" si="1"/>
        <v>0</v>
      </c>
      <c r="J44" t="s">
        <v>106</v>
      </c>
      <c r="K44" t="str">
        <f>VLOOKUP(A44,[2]Sheet!$A:$A,1,0)</f>
        <v xml:space="preserve"> 296  Колбаса Мясорубская с рубленой грудинкой 0,35кг срез ТМ Стародворье  ПОКОМ</v>
      </c>
      <c r="L44" t="str">
        <f>VLOOKUP(A44,[3]Sheet!$A:$A,1,0)</f>
        <v xml:space="preserve"> 296  Колбаса Мясорубская с рубленой грудинкой 0,35кг срез ТМ Стародворье  ПОКОМ</v>
      </c>
      <c r="M44" t="str">
        <f>VLOOKUP(A44,[4]Sheet!$A:$A,1,0)</f>
        <v xml:space="preserve"> 296  Колбаса Мясорубская с рубленой грудинкой 0,35кг срез ТМ Стародворье  ПОКОМ</v>
      </c>
      <c r="N44" t="str">
        <f>VLOOKUP(A44,[5]Sheet!$A:$A,1,0)</f>
        <v xml:space="preserve"> 296  Колбаса Мясорубская с рубленой грудинкой 0,35кг срез ТМ Стародворье  ПОКОМ</v>
      </c>
    </row>
    <row r="45" spans="1:14" x14ac:dyDescent="0.25">
      <c r="A45" t="s">
        <v>40</v>
      </c>
      <c r="B45" t="s">
        <v>1</v>
      </c>
      <c r="C45" s="1">
        <f>VLOOKUP(A45,[1]Лист1!$A:$E,5,0)</f>
        <v>4680115880993</v>
      </c>
      <c r="D45" t="b">
        <f t="shared" si="1"/>
        <v>0</v>
      </c>
      <c r="J45" t="s">
        <v>106</v>
      </c>
      <c r="K45" t="str">
        <f>VLOOKUP(A45,[2]Sheet!$A:$A,1,0)</f>
        <v xml:space="preserve"> 297  Колбаса Мясорубская с рубленой грудинкой ВЕС ТМ Стародворье  ПОКОМ</v>
      </c>
      <c r="L45" t="str">
        <f>VLOOKUP(A45,[3]Sheet!$A:$A,1,0)</f>
        <v xml:space="preserve"> 297  Колбаса Мясорубская с рубленой грудинкой ВЕС ТМ Стародворье  ПОКОМ</v>
      </c>
      <c r="M45" t="str">
        <f>VLOOKUP(A45,[4]Sheet!$A:$A,1,0)</f>
        <v xml:space="preserve"> 297  Колбаса Мясорубская с рубленой грудинкой ВЕС ТМ Стародворье  ПОКОМ</v>
      </c>
      <c r="N45" t="str">
        <f>VLOOKUP(A45,[5]Sheet!$A:$A,1,0)</f>
        <v xml:space="preserve"> 297  Колбаса Мясорубская с рубленой грудинкой ВЕС ТМ Стародворье  ПОКОМ</v>
      </c>
    </row>
    <row r="46" spans="1:14" x14ac:dyDescent="0.25">
      <c r="A46" t="s">
        <v>41</v>
      </c>
      <c r="B46" t="s">
        <v>6</v>
      </c>
      <c r="C46" s="1">
        <f>VLOOKUP(A46,[1]Лист1!$A:$E,5,0)</f>
        <v>4680115881228</v>
      </c>
      <c r="D46" t="b">
        <f t="shared" si="1"/>
        <v>0</v>
      </c>
      <c r="J46" t="s">
        <v>106</v>
      </c>
      <c r="K46" t="str">
        <f>VLOOKUP(A46,[2]Sheet!$A:$A,1,0)</f>
        <v xml:space="preserve"> 301  Сосиски Сочинки по-баварски с сыром,  0.4кг, ТМ Стародворье  ПОКОМ</v>
      </c>
      <c r="L46" t="str">
        <f>VLOOKUP(A46,[3]Sheet!$A:$A,1,0)</f>
        <v xml:space="preserve"> 301  Сосиски Сочинки по-баварски с сыром,  0.4кг, ТМ Стародворье  ПОКОМ</v>
      </c>
      <c r="M46" t="str">
        <f>VLOOKUP(A46,[4]Sheet!$A:$A,1,0)</f>
        <v xml:space="preserve"> 301  Сосиски Сочинки по-баварски с сыром,  0.4кг, ТМ Стародворье  ПОКОМ</v>
      </c>
      <c r="N46" t="str">
        <f>VLOOKUP(A46,[5]Sheet!$A:$A,1,0)</f>
        <v xml:space="preserve"> 301  Сосиски Сочинки по-баварски с сыром,  0.4кг, ТМ Стародворье  ПОКОМ</v>
      </c>
    </row>
    <row r="47" spans="1:14" x14ac:dyDescent="0.25">
      <c r="A47" t="s">
        <v>42</v>
      </c>
      <c r="B47" t="s">
        <v>6</v>
      </c>
      <c r="C47" s="1">
        <f>VLOOKUP(A47,[1]Лист1!$A:$E,5,0)</f>
        <v>4680115881211</v>
      </c>
      <c r="D47" t="b">
        <f t="shared" si="1"/>
        <v>0</v>
      </c>
      <c r="J47" t="s">
        <v>106</v>
      </c>
      <c r="K47" t="str">
        <f>VLOOKUP(A47,[2]Sheet!$A:$A,1,0)</f>
        <v xml:space="preserve"> 302  Сосиски Сочинки по-баварски,  0.4кг, ТМ Стародворье  ПОКОМ</v>
      </c>
      <c r="L47" t="str">
        <f>VLOOKUP(A47,[3]Sheet!$A:$A,1,0)</f>
        <v xml:space="preserve"> 302  Сосиски Сочинки по-баварски,  0.4кг, ТМ Стародворье  ПОКОМ</v>
      </c>
      <c r="M47" t="str">
        <f>VLOOKUP(A47,[4]Sheet!$A:$A,1,0)</f>
        <v xml:space="preserve"> 302  Сосиски Сочинки по-баварски,  0.4кг, ТМ Стародворье  ПОКОМ</v>
      </c>
      <c r="N47" t="str">
        <f>VLOOKUP(A47,[5]Sheet!$A:$A,1,0)</f>
        <v xml:space="preserve"> 302  Сосиски Сочинки по-баварски,  0.4кг, ТМ Стародворье  ПОКОМ</v>
      </c>
    </row>
    <row r="48" spans="1:14" x14ac:dyDescent="0.25">
      <c r="A48" t="s">
        <v>43</v>
      </c>
      <c r="B48" t="s">
        <v>1</v>
      </c>
      <c r="C48" s="1">
        <f>VLOOKUP(A48,[1]Лист1!$A:$E,5,0)</f>
        <v>4680115881563</v>
      </c>
      <c r="D48" t="b">
        <f t="shared" si="1"/>
        <v>0</v>
      </c>
      <c r="J48" t="s">
        <v>106</v>
      </c>
      <c r="K48" t="str">
        <f>VLOOKUP(A48,[2]Sheet!$A:$A,1,0)</f>
        <v xml:space="preserve"> 305  Колбаса Сервелат Мясорубский с мелкорубленным окороком в/у  ТМ Стародворье ВЕС   ПОКОМ</v>
      </c>
      <c r="L48" t="str">
        <f>VLOOKUP(A48,[3]Sheet!$A:$A,1,0)</f>
        <v xml:space="preserve"> 305  Колбаса Сервелат Мясорубский с мелкорубленным окороком в/у  ТМ Стародворье ВЕС   ПОКОМ</v>
      </c>
      <c r="M48" t="str">
        <f>VLOOKUP(A48,[4]Sheet!$A:$A,1,0)</f>
        <v xml:space="preserve"> 305  Колбаса Сервелат Мясорубский с мелкорубленным окороком в/у  ТМ Стародворье ВЕС   ПОКОМ</v>
      </c>
      <c r="N48" t="str">
        <f>VLOOKUP(A48,[5]Sheet!$A:$A,1,0)</f>
        <v xml:space="preserve"> 305  Колбаса Сервелат Мясорубский с мелкорубленным окороком в/у  ТМ Стародворье ВЕС   ПОКОМ</v>
      </c>
    </row>
    <row r="49" spans="1:15" x14ac:dyDescent="0.25">
      <c r="A49" t="s">
        <v>44</v>
      </c>
      <c r="B49" t="s">
        <v>6</v>
      </c>
      <c r="C49" s="1">
        <f>VLOOKUP(A49,[1]Лист1!$A:$E,5,0)</f>
        <v>4680115881679</v>
      </c>
      <c r="D49" t="b">
        <f t="shared" si="1"/>
        <v>0</v>
      </c>
      <c r="J49" t="s">
        <v>106</v>
      </c>
      <c r="K49" t="str">
        <f>VLOOKUP(A49,[2]Sheet!$A:$A,1,0)</f>
        <v xml:space="preserve"> 307  Колбаса Сервелат Мясорубский с мелкорубленным окороком 0,35 кг срез ТМ Стародворье   Поком</v>
      </c>
      <c r="L49" t="str">
        <f>VLOOKUP(A49,[3]Sheet!$A:$A,1,0)</f>
        <v xml:space="preserve"> 307  Колбаса Сервелат Мясорубский с мелкорубленным окороком 0,35 кг срез ТМ Стародворье   Поком</v>
      </c>
      <c r="M49" t="str">
        <f>VLOOKUP(A49,[4]Sheet!$A:$A,1,0)</f>
        <v xml:space="preserve"> 307  Колбаса Сервелат Мясорубский с мелкорубленным окороком 0,35 кг срез ТМ Стародворье   Поком</v>
      </c>
      <c r="N49" t="str">
        <f>VLOOKUP(A49,[5]Sheet!$A:$A,1,0)</f>
        <v xml:space="preserve"> 307  Колбаса Сервелат Мясорубский с мелкорубленным окороком 0,35 кг срез ТМ Стародворье   Поком</v>
      </c>
    </row>
    <row r="50" spans="1:15" x14ac:dyDescent="0.25">
      <c r="A50" t="s">
        <v>45</v>
      </c>
      <c r="B50" t="s">
        <v>6</v>
      </c>
      <c r="C50" s="1">
        <f>VLOOKUP(A50,[1]Лист1!$A:$E,5,0)</f>
        <v>4680115880504</v>
      </c>
      <c r="D50" t="b">
        <f t="shared" si="1"/>
        <v>0</v>
      </c>
      <c r="J50" t="s">
        <v>106</v>
      </c>
      <c r="K50" t="str">
        <f>VLOOKUP(A50,[2]Sheet!$A:$A,1,0)</f>
        <v xml:space="preserve"> 309  Сосиски Сочинки с сыром 0,4 кг ТМ Стародворье  ПОКОМ</v>
      </c>
      <c r="L50" t="str">
        <f>VLOOKUP(A50,[3]Sheet!$A:$A,1,0)</f>
        <v xml:space="preserve"> 309  Сосиски Сочинки с сыром 0,4 кг ТМ Стародворье  ПОКОМ</v>
      </c>
      <c r="M50" t="str">
        <f>VLOOKUP(A50,[4]Sheet!$A:$A,1,0)</f>
        <v xml:space="preserve"> 309  Сосиски Сочинки с сыром 0,4 кг ТМ Стародворье  ПОКОМ</v>
      </c>
      <c r="N50" t="str">
        <f>VLOOKUP(A50,[5]Sheet!$A:$A,1,0)</f>
        <v xml:space="preserve"> 309  Сосиски Сочинки с сыром 0,4 кг ТМ Стародворье  ПОКОМ</v>
      </c>
    </row>
    <row r="51" spans="1:15" x14ac:dyDescent="0.25">
      <c r="A51" t="s">
        <v>110</v>
      </c>
      <c r="B51" t="s">
        <v>1</v>
      </c>
      <c r="C51" s="1">
        <f>VLOOKUP(A51,[1]Лист1!$A:$E,5,0)</f>
        <v>4680115881440</v>
      </c>
      <c r="D51" t="b">
        <f t="shared" si="1"/>
        <v>0</v>
      </c>
      <c r="J51" t="s">
        <v>106</v>
      </c>
      <c r="K51" t="str">
        <f>VLOOKUP(A51,[6]Sheet!$A:$A,1,0)</f>
        <v xml:space="preserve"> 312  Ветчина Филейская ВЕС ТМ  Вязанка ТС Столичная  ПОКОМ</v>
      </c>
      <c r="L51" t="str">
        <f>VLOOKUP(A51,[3]Sheet!$A:$A,1,0)</f>
        <v xml:space="preserve"> 312  Ветчина Филейская ВЕС ТМ  Вязанка ТС Столичная  ПОКОМ</v>
      </c>
      <c r="M51" t="str">
        <f>VLOOKUP(A51,[4]Sheet!$A:$A,1,0)</f>
        <v xml:space="preserve"> 312  Ветчина Филейская ВЕС ТМ  Вязанка ТС Столичная  ПОКОМ</v>
      </c>
      <c r="N51" t="str">
        <f>VLOOKUP(A51,[5]Sheet!$A:$A,1,0)</f>
        <v xml:space="preserve"> 312  Ветчина Филейская ВЕС ТМ  Вязанка ТС Столичная  ПОКОМ</v>
      </c>
    </row>
    <row r="52" spans="1:15" x14ac:dyDescent="0.25">
      <c r="A52" t="s">
        <v>47</v>
      </c>
      <c r="B52" t="s">
        <v>1</v>
      </c>
      <c r="C52" s="1">
        <f>VLOOKUP(A52,[1]Лист1!$A:$E,5,0)</f>
        <v>4680115881327</v>
      </c>
      <c r="D52" t="b">
        <f t="shared" si="1"/>
        <v>0</v>
      </c>
      <c r="J52" t="s">
        <v>106</v>
      </c>
      <c r="K52" t="str">
        <f>VLOOKUP(A52,[2]Sheet!$A:$A,1,0)</f>
        <v xml:space="preserve"> 315  Колбаса вареная Молокуша ТМ Вязанка ВЕС, ПОКОМ</v>
      </c>
      <c r="L52" t="str">
        <f>VLOOKUP(A52,[3]Sheet!$A:$A,1,0)</f>
        <v xml:space="preserve"> 315  Колбаса вареная Молокуша ТМ Вязанка ВЕС, ПОКОМ</v>
      </c>
      <c r="M52" t="str">
        <f>VLOOKUP(A52,[4]Sheet!$A:$A,1,0)</f>
        <v xml:space="preserve"> 315  Колбаса вареная Молокуша ТМ Вязанка ВЕС, ПОКОМ</v>
      </c>
      <c r="N52" t="str">
        <f>VLOOKUP(A52,[5]Sheet!$A:$A,1,0)</f>
        <v xml:space="preserve"> 315  Колбаса вареная Молокуша ТМ Вязанка ВЕС, ПОКОМ</v>
      </c>
    </row>
    <row r="53" spans="1:15" x14ac:dyDescent="0.25">
      <c r="A53" t="s">
        <v>48</v>
      </c>
      <c r="B53" t="s">
        <v>1</v>
      </c>
      <c r="C53" s="1">
        <f>VLOOKUP(A53,[1]Лист1!$A:$E,5,0)</f>
        <v>4640242180595</v>
      </c>
      <c r="D53" t="b">
        <f t="shared" si="1"/>
        <v>0</v>
      </c>
      <c r="J53" t="s">
        <v>106</v>
      </c>
      <c r="K53" t="str">
        <f>VLOOKUP(A53,[2]Sheet!$A:$A,1,0)</f>
        <v xml:space="preserve"> 317 Колбаса Сервелат Рижский ТМ Зареченские, ВЕС  ПОКОМ</v>
      </c>
      <c r="L53" t="str">
        <f>VLOOKUP(A53,[3]Sheet!$A:$A,1,0)</f>
        <v xml:space="preserve"> 317 Колбаса Сервелат Рижский ТМ Зареченские, ВЕС  ПОКОМ</v>
      </c>
      <c r="M53" t="str">
        <f>VLOOKUP(A53,[4]Sheet!$A:$A,1,0)</f>
        <v xml:space="preserve"> 317 Колбаса Сервелат Рижский ТМ Зареченские, ВЕС  ПОКОМ</v>
      </c>
      <c r="N53" t="str">
        <f>VLOOKUP(A53,[5]Sheet!$A:$A,1,0)</f>
        <v xml:space="preserve"> 317 Колбаса Сервелат Рижский ТМ Зареченские, ВЕС  ПОКОМ</v>
      </c>
    </row>
    <row r="54" spans="1:15" x14ac:dyDescent="0.25">
      <c r="A54" t="s">
        <v>49</v>
      </c>
      <c r="B54" t="s">
        <v>1</v>
      </c>
      <c r="C54" s="1">
        <f>VLOOKUP(A54,[1]Лист1!$A:$E,5,0)</f>
        <v>4640242180533</v>
      </c>
      <c r="D54" t="b">
        <f t="shared" si="1"/>
        <v>0</v>
      </c>
      <c r="J54" t="s">
        <v>106</v>
      </c>
      <c r="K54" t="str">
        <f>VLOOKUP(A54,[2]Sheet!$A:$A,1,0)</f>
        <v xml:space="preserve"> 318  Сосиски Датские ТМ Зареченские, ВЕС  ПОКОМ</v>
      </c>
      <c r="L54" t="str">
        <f>VLOOKUP(A54,[3]Sheet!$A:$A,1,0)</f>
        <v xml:space="preserve"> 318  Сосиски Датские ТМ Зареченские, ВЕС  ПОКОМ</v>
      </c>
      <c r="M54" t="str">
        <f>VLOOKUP(A54,[4]Sheet!$A:$A,1,0)</f>
        <v xml:space="preserve"> 318  Сосиски Датские ТМ Зареченские, ВЕС  ПОКОМ</v>
      </c>
      <c r="N54" t="str">
        <f>VLOOKUP(A54,[5]Sheet!$A:$A,1,0)</f>
        <v xml:space="preserve"> 318  Сосиски Датские ТМ Зареченские, ВЕС  ПОКОМ</v>
      </c>
    </row>
    <row r="55" spans="1:15" x14ac:dyDescent="0.25">
      <c r="A55" t="s">
        <v>86</v>
      </c>
      <c r="B55" t="s">
        <v>1</v>
      </c>
      <c r="C55" s="1">
        <f>VLOOKUP(A55,[1]Лист1!$A:$E,5,0)</f>
        <v>4640242180816</v>
      </c>
      <c r="D55" t="b">
        <f t="shared" si="1"/>
        <v>0</v>
      </c>
      <c r="J55" t="s">
        <v>106</v>
      </c>
      <c r="K55" t="str">
        <f>VLOOKUP(A55,[2]Sheet!$A:$A,1,0)</f>
        <v xml:space="preserve"> 321  Колбаса Сервелат Пражский ТМ Зареченские, ВЕС ПОКОМ</v>
      </c>
      <c r="L55" t="str">
        <f>VLOOKUP(A55,[3]Sheet!$A:$A,1,0)</f>
        <v xml:space="preserve"> 321  Колбаса Сервелат Пражский ТМ Зареченские, ВЕС ПОКОМ</v>
      </c>
      <c r="M55" t="str">
        <f>VLOOKUP(A55,[4]Sheet!$A:$A,1,0)</f>
        <v xml:space="preserve"> 321  Колбаса Сервелат Пражский ТМ Зареченские, ВЕС ПОКОМ</v>
      </c>
      <c r="N55" t="str">
        <f>VLOOKUP(A55,[5]Sheet!$A:$A,1,0)</f>
        <v xml:space="preserve"> 321  Колбаса Сервелат Пражский ТМ Зареченские, ВЕС ПОКОМ</v>
      </c>
    </row>
    <row r="56" spans="1:15" x14ac:dyDescent="0.25">
      <c r="A56" t="s">
        <v>50</v>
      </c>
      <c r="B56" t="s">
        <v>6</v>
      </c>
      <c r="C56" s="1">
        <f>VLOOKUP(A56,[1]Лист1!$A:$E,5,0)</f>
        <v>4680115881303</v>
      </c>
      <c r="D56" t="b">
        <f t="shared" si="1"/>
        <v>0</v>
      </c>
      <c r="J56" t="s">
        <v>106</v>
      </c>
      <c r="K56" t="str">
        <f>VLOOKUP(A56,[2]Sheet!$A:$A,1,0)</f>
        <v xml:space="preserve"> 322  Колбаса вареная Молокуша 0,45кг ТМ Вязанка  ПОКОМ</v>
      </c>
      <c r="L56" t="str">
        <f>VLOOKUP(A56,[3]Sheet!$A:$A,1,0)</f>
        <v xml:space="preserve"> 322  Колбаса вареная Молокуша 0,45кг ТМ Вязанка  ПОКОМ</v>
      </c>
      <c r="M56" t="str">
        <f>VLOOKUP(A56,[4]Sheet!$A:$A,1,0)</f>
        <v xml:space="preserve"> 322  Колбаса вареная Молокуша 0,45кг ТМ Вязанка  ПОКОМ</v>
      </c>
      <c r="N56" t="str">
        <f>VLOOKUP(A56,[5]Sheet!$A:$A,1,0)</f>
        <v xml:space="preserve"> 322  Колбаса вареная Молокуша 0,45кг ТМ Вязанка  ПОКОМ</v>
      </c>
      <c r="O56">
        <v>367</v>
      </c>
    </row>
    <row r="57" spans="1:15" x14ac:dyDescent="0.25">
      <c r="A57" t="s">
        <v>51</v>
      </c>
      <c r="B57" t="s">
        <v>1</v>
      </c>
      <c r="C57" s="1">
        <f>VLOOKUP(A57,[1]Лист1!$A:$E,5,0)</f>
        <v>4680115880962</v>
      </c>
      <c r="D57" t="b">
        <f t="shared" si="1"/>
        <v>0</v>
      </c>
      <c r="J57" t="s">
        <v>106</v>
      </c>
      <c r="K57" t="str">
        <f>VLOOKUP(A57,[2]Sheet!$A:$A,1,0)</f>
        <v xml:space="preserve"> 327  Сосиски Сочинки с сыром ТМ Стародворье, ВЕС ПОКОМ</v>
      </c>
      <c r="L57" t="str">
        <f>VLOOKUP(A57,[3]Sheet!$A:$A,1,0)</f>
        <v xml:space="preserve"> 327  Сосиски Сочинки с сыром ТМ Стародворье, ВЕС ПОКОМ</v>
      </c>
      <c r="M57" t="str">
        <f>VLOOKUP(A57,[4]Sheet!$A:$A,1,0)</f>
        <v xml:space="preserve"> 327  Сосиски Сочинки с сыром ТМ Стародворье, ВЕС ПОКОМ</v>
      </c>
      <c r="N57" t="str">
        <f>VLOOKUP(A57,[5]Sheet!$A:$A,1,0)</f>
        <v xml:space="preserve"> 327  Сосиски Сочинки с сыром ТМ Стародворье, ВЕС ПОКОМ</v>
      </c>
    </row>
    <row r="58" spans="1:15" x14ac:dyDescent="0.25">
      <c r="A58" t="s">
        <v>52</v>
      </c>
      <c r="B58" t="s">
        <v>6</v>
      </c>
      <c r="C58" s="1">
        <f>VLOOKUP(A58,[1]Лист1!$A:$E,5,0)</f>
        <v>4680115880801</v>
      </c>
      <c r="D58" t="b">
        <f t="shared" si="1"/>
        <v>0</v>
      </c>
      <c r="J58" t="s">
        <v>106</v>
      </c>
      <c r="K58" t="str">
        <f>VLOOKUP(A58,[2]Sheet!$A:$A,1,0)</f>
        <v xml:space="preserve"> 328  Сардельки Сочинки Стародворье ТМ  0,4 кг ПОКОМ</v>
      </c>
      <c r="L58" t="str">
        <f>VLOOKUP(A58,[3]Sheet!$A:$A,1,0)</f>
        <v xml:space="preserve"> 328  Сардельки Сочинки Стародворье ТМ  0,4 кг ПОКОМ</v>
      </c>
      <c r="M58" t="str">
        <f>VLOOKUP(A58,[4]Sheet!$A:$A,1,0)</f>
        <v xml:space="preserve"> 328  Сардельки Сочинки Стародворье ТМ  0,4 кг ПОКОМ</v>
      </c>
      <c r="N58" t="str">
        <f>VLOOKUP(A58,[5]Sheet!$A:$A,1,0)</f>
        <v xml:space="preserve"> 328  Сардельки Сочинки Стародворье ТМ  0,4 кг ПОКОМ</v>
      </c>
    </row>
    <row r="59" spans="1:15" x14ac:dyDescent="0.25">
      <c r="A59" t="s">
        <v>53</v>
      </c>
      <c r="B59" t="s">
        <v>6</v>
      </c>
      <c r="C59" s="1">
        <f>VLOOKUP(A59,[1]Лист1!$A:$E,5,0)</f>
        <v>4680115880818</v>
      </c>
      <c r="D59" t="b">
        <f t="shared" si="1"/>
        <v>0</v>
      </c>
      <c r="J59" t="s">
        <v>106</v>
      </c>
      <c r="K59" t="str">
        <f>VLOOKUP(A59,[2]Sheet!$A:$A,1,0)</f>
        <v xml:space="preserve"> 329  Сардельки Сочинки с сыром Стародворье ТМ, 0,4 кг. ПОКОМ</v>
      </c>
      <c r="L59" t="str">
        <f>VLOOKUP(A59,[3]Sheet!$A:$A,1,0)</f>
        <v xml:space="preserve"> 329  Сардельки Сочинки с сыром Стародворье ТМ, 0,4 кг. ПОКОМ</v>
      </c>
      <c r="M59" t="str">
        <f>VLOOKUP(A59,[4]Sheet!$A:$A,1,0)</f>
        <v xml:space="preserve"> 329  Сардельки Сочинки с сыром Стародворье ТМ, 0,4 кг. ПОКОМ</v>
      </c>
      <c r="N59" t="str">
        <f>VLOOKUP(A59,[5]Sheet!$A:$A,1,0)</f>
        <v xml:space="preserve"> 329  Сардельки Сочинки с сыром Стародворье ТМ, 0,4 кг. ПОКОМ</v>
      </c>
    </row>
    <row r="60" spans="1:15" x14ac:dyDescent="0.25">
      <c r="A60" t="s">
        <v>75</v>
      </c>
      <c r="B60" t="s">
        <v>1</v>
      </c>
      <c r="C60" s="1">
        <f>VLOOKUP(A60,[1]Лист1!$A:$E,5,0)</f>
        <v>4680115881426</v>
      </c>
      <c r="D60" t="b">
        <f t="shared" si="1"/>
        <v>0</v>
      </c>
      <c r="J60" t="s">
        <v>106</v>
      </c>
      <c r="K60" t="str">
        <f>VLOOKUP(A60,[2]Sheet!$A:$A,1,0)</f>
        <v xml:space="preserve"> 330  Колбаса вареная Филейская ТМ Вязанка ТС Классическая ВЕС  ПОКОМ</v>
      </c>
      <c r="L60" t="str">
        <f>VLOOKUP(A60,[3]Sheet!$A:$A,1,0)</f>
        <v xml:space="preserve"> 330  Колбаса вареная Филейская ТМ Вязанка ТС Классическая ВЕС  ПОКОМ</v>
      </c>
      <c r="M60" t="str">
        <f>VLOOKUP(A60,[4]Sheet!$A:$A,1,0)</f>
        <v xml:space="preserve"> 330  Колбаса вареная Филейская ТМ Вязанка ТС Классическая ВЕС  ПОКОМ</v>
      </c>
      <c r="N60" t="str">
        <f>VLOOKUP(A60,[5]Sheet!$A:$A,1,0)</f>
        <v xml:space="preserve"> 330  Колбаса вареная Филейская ТМ Вязанка ТС Классическая ВЕС  ПОКОМ</v>
      </c>
      <c r="O60">
        <v>314</v>
      </c>
    </row>
    <row r="61" spans="1:15" x14ac:dyDescent="0.25">
      <c r="A61" t="s">
        <v>54</v>
      </c>
      <c r="B61" t="s">
        <v>1</v>
      </c>
      <c r="C61" s="1">
        <v>4680115882133</v>
      </c>
      <c r="D61" t="b">
        <f t="shared" si="1"/>
        <v>0</v>
      </c>
      <c r="J61" t="s">
        <v>106</v>
      </c>
      <c r="K61" t="str">
        <f>VLOOKUP(A61,[2]Sheet!$A:$A,1,0)</f>
        <v xml:space="preserve"> 335  Колбаса Сливушка ТМ Вязанка. ВЕС.  ПОКОМ </v>
      </c>
      <c r="L61" t="str">
        <f>VLOOKUP(A61,[3]Sheet!$A:$A,1,0)</f>
        <v xml:space="preserve"> 335  Колбаса Сливушка ТМ Вязанка. ВЕС.  ПОКОМ </v>
      </c>
      <c r="M61" t="str">
        <f>VLOOKUP(A61,[4]Sheet!$A:$A,1,0)</f>
        <v xml:space="preserve"> 335  Колбаса Сливушка ТМ Вязанка. ВЕС.  ПОКОМ </v>
      </c>
      <c r="N61" t="str">
        <f>VLOOKUP(A61,[5]Sheet!$A:$A,1,0)</f>
        <v xml:space="preserve"> 335  Колбаса Сливушка ТМ Вязанка. ВЕС.  ПОКОМ </v>
      </c>
    </row>
    <row r="62" spans="1:15" x14ac:dyDescent="0.25">
      <c r="A62" t="s">
        <v>55</v>
      </c>
      <c r="B62" t="s">
        <v>1</v>
      </c>
      <c r="C62" s="1">
        <f>VLOOKUP(A62,[1]Лист1!$A:$E,5,0)</f>
        <v>4680115881488</v>
      </c>
      <c r="D62" t="b">
        <f t="shared" si="1"/>
        <v>0</v>
      </c>
      <c r="J62" t="s">
        <v>106</v>
      </c>
      <c r="K62" t="str">
        <f>VLOOKUP(A62,[2]Sheet!$A:$A,1,0)</f>
        <v xml:space="preserve"> 336  Ветчина Сливушка с индейкой ТМ Вязанка. ВЕС  ПОКОМ</v>
      </c>
      <c r="L62" t="str">
        <f>VLOOKUP(A62,[3]Sheet!$A:$A,1,0)</f>
        <v xml:space="preserve"> 336  Ветчина Сливушка с индейкой ТМ Вязанка. ВЕС  ПОКОМ</v>
      </c>
      <c r="M62" t="str">
        <f>VLOOKUP(A62,[4]Sheet!$A:$A,1,0)</f>
        <v xml:space="preserve"> 336  Ветчина Сливушка с индейкой ТМ Вязанка. ВЕС  ПОКОМ</v>
      </c>
      <c r="N62" t="str">
        <f>VLOOKUP(A62,[5]Sheet!$A:$A,1,0)</f>
        <v xml:space="preserve"> 336  Ветчина Сливушка с индейкой ТМ Вязанка. ВЕС  ПОКОМ</v>
      </c>
      <c r="O62">
        <v>370</v>
      </c>
    </row>
    <row r="63" spans="1:15" x14ac:dyDescent="0.25">
      <c r="A63" t="s">
        <v>56</v>
      </c>
      <c r="B63" t="s">
        <v>6</v>
      </c>
      <c r="C63" s="1">
        <f>VLOOKUP(A63,[1]Лист1!$A:$E,5,0)</f>
        <v>4680115881525</v>
      </c>
      <c r="D63" t="b">
        <f t="shared" si="1"/>
        <v>0</v>
      </c>
      <c r="J63" t="s">
        <v>106</v>
      </c>
      <c r="K63" t="str">
        <f>VLOOKUP(A63,[2]Sheet!$A:$A,1,0)</f>
        <v xml:space="preserve"> 339  Колбаса вареная Филейская ТМ Вязанка ТС Классическая, 0,40 кг.  ПОКОМ</v>
      </c>
      <c r="L63" t="str">
        <f>VLOOKUP(A63,[3]Sheet!$A:$A,1,0)</f>
        <v xml:space="preserve"> 339  Колбаса вареная Филейская ТМ Вязанка ТС Классическая, 0,40 кг.  ПОКОМ</v>
      </c>
      <c r="M63" t="str">
        <f>VLOOKUP(A63,[4]Sheet!$A:$A,1,0)</f>
        <v xml:space="preserve"> 339  Колбаса вареная Филейская ТМ Вязанка ТС Классическая, 0,40 кг.  ПОКОМ</v>
      </c>
      <c r="N63" t="str">
        <f>VLOOKUP(A63,[5]Sheet!$A:$A,1,0)</f>
        <v xml:space="preserve"> 339  Колбаса вареная Филейская ТМ Вязанка ТС Классическая, 0,40 кг.  ПОКОМ</v>
      </c>
    </row>
    <row r="64" spans="1:15" x14ac:dyDescent="0.25">
      <c r="A64" t="s">
        <v>57</v>
      </c>
      <c r="B64" t="s">
        <v>6</v>
      </c>
      <c r="C64" s="1">
        <f>VLOOKUP(A64,[1]Лист1!$A:$E,5,0)</f>
        <v>4680115882195</v>
      </c>
      <c r="D64" t="b">
        <f t="shared" si="1"/>
        <v>0</v>
      </c>
      <c r="J64" t="s">
        <v>106</v>
      </c>
      <c r="K64" t="str">
        <f>VLOOKUP(A64,[2]Sheet!$A:$A,1,0)</f>
        <v xml:space="preserve"> 342 Сосиски Сочинки Молочные ТМ Стародворье 0,4 кг ПОКОМ</v>
      </c>
      <c r="L64" t="str">
        <f>VLOOKUP(A64,[3]Sheet!$A:$A,1,0)</f>
        <v xml:space="preserve"> 342 Сосиски Сочинки Молочные ТМ Стародворье 0,4 кг ПОКОМ</v>
      </c>
      <c r="M64" t="str">
        <f>VLOOKUP(A64,[4]Sheet!$A:$A,1,0)</f>
        <v xml:space="preserve"> 342 Сосиски Сочинки Молочные ТМ Стародворье 0,4 кг ПОКОМ</v>
      </c>
      <c r="N64" t="str">
        <f>VLOOKUP(A64,[5]Sheet!$A:$A,1,0)</f>
        <v xml:space="preserve"> 342 Сосиски Сочинки Молочные ТМ Стародворье 0,4 кг ПОКОМ</v>
      </c>
    </row>
    <row r="65" spans="1:15" x14ac:dyDescent="0.25">
      <c r="A65" t="s">
        <v>58</v>
      </c>
      <c r="B65" t="s">
        <v>6</v>
      </c>
      <c r="C65" s="1">
        <f>VLOOKUP(A65,[1]Лист1!$A:$E,5,0)</f>
        <v>4680115882164</v>
      </c>
      <c r="D65" t="b">
        <f t="shared" si="1"/>
        <v>0</v>
      </c>
      <c r="J65" t="s">
        <v>106</v>
      </c>
      <c r="K65" t="str">
        <f>VLOOKUP(A65,[2]Sheet!$A:$A,1,0)</f>
        <v xml:space="preserve"> 343 Сосиски Сочинки Сливочные ТМ Стародворье  0,4 кг</v>
      </c>
      <c r="L65" t="str">
        <f>VLOOKUP(A65,[3]Sheet!$A:$A,1,0)</f>
        <v xml:space="preserve"> 343 Сосиски Сочинки Сливочные ТМ Стародворье  0,4 кг</v>
      </c>
      <c r="M65" t="str">
        <f>VLOOKUP(A65,[4]Sheet!$A:$A,1,0)</f>
        <v xml:space="preserve"> 343 Сосиски Сочинки Сливочные ТМ Стародворье  0,4 кг</v>
      </c>
      <c r="N65" t="str">
        <f>VLOOKUP(A65,[5]Sheet!$A:$A,1,0)</f>
        <v xml:space="preserve"> 343 Сосиски Сочинки Сливочные ТМ Стародворье  0,4 кг</v>
      </c>
    </row>
    <row r="66" spans="1:15" x14ac:dyDescent="0.25">
      <c r="A66" t="s">
        <v>76</v>
      </c>
      <c r="B66" t="s">
        <v>1</v>
      </c>
      <c r="C66" s="1">
        <f>VLOOKUP(A66,[1]Лист1!$A:$E,5,0)</f>
        <v>4680115882683</v>
      </c>
      <c r="D66" t="b">
        <f t="shared" ref="D66:D93" si="2">COUNTIF(C:C,C66)&gt;1</f>
        <v>0</v>
      </c>
      <c r="J66" t="s">
        <v>106</v>
      </c>
      <c r="K66" t="str">
        <f>VLOOKUP(A66,[2]Sheet!$A:$A,1,0)</f>
        <v xml:space="preserve"> 344  Колбаса Сочинка по-европейски с сочной грудинкой ТМ Стародворье, ВЕС ПОКОМ</v>
      </c>
      <c r="L66" t="str">
        <f>VLOOKUP(A66,[3]Sheet!$A:$A,1,0)</f>
        <v xml:space="preserve"> 344  Колбаса Сочинка по-европейски с сочной грудинкой ТМ Стародворье, ВЕС ПОКОМ</v>
      </c>
      <c r="M66" t="str">
        <f>VLOOKUP(A66,[4]Sheet!$A:$A,1,0)</f>
        <v xml:space="preserve"> 344  Колбаса Сочинка по-европейски с сочной грудинкой ТМ Стародворье, ВЕС ПОКОМ</v>
      </c>
      <c r="N66" t="str">
        <f>VLOOKUP(A66,[5]Sheet!$A:$A,1,0)</f>
        <v xml:space="preserve"> 344  Колбаса Сочинка по-европейски с сочной грудинкой ТМ Стародворье, ВЕС ПОКОМ</v>
      </c>
    </row>
    <row r="67" spans="1:15" x14ac:dyDescent="0.25">
      <c r="A67" t="s">
        <v>59</v>
      </c>
      <c r="B67" t="s">
        <v>1</v>
      </c>
      <c r="C67" s="1">
        <f>VLOOKUP(A67,[1]Лист1!$A:$E,5,0)</f>
        <v>4680115882690</v>
      </c>
      <c r="D67" t="b">
        <f t="shared" si="2"/>
        <v>0</v>
      </c>
      <c r="J67" t="s">
        <v>106</v>
      </c>
      <c r="K67" t="str">
        <f>VLOOKUP(A67,[2]Sheet!$A:$A,1,0)</f>
        <v xml:space="preserve"> 345  Колбаса Сочинка по-фински с сочным окроком ТМ Стародворье ВЕС ПОКОМ</v>
      </c>
      <c r="L67" t="str">
        <f>VLOOKUP(A67,[3]Sheet!$A:$A,1,0)</f>
        <v xml:space="preserve"> 345  Колбаса Сочинка по-фински с сочным окроком ТМ Стародворье ВЕС ПОКОМ</v>
      </c>
      <c r="M67" t="str">
        <f>VLOOKUP(A67,[4]Sheet!$A:$A,1,0)</f>
        <v xml:space="preserve"> 345  Колбаса Сочинка по-фински с сочным окроком ТМ Стародворье ВЕС ПОКОМ</v>
      </c>
      <c r="N67" t="str">
        <f>VLOOKUP(A67,[5]Sheet!$A:$A,1,0)</f>
        <v xml:space="preserve"> 345  Колбаса Сочинка по-фински с сочным окроком ТМ Стародворье ВЕС ПОКОМ</v>
      </c>
    </row>
    <row r="68" spans="1:15" x14ac:dyDescent="0.25">
      <c r="A68" t="s">
        <v>60</v>
      </c>
      <c r="B68" t="s">
        <v>1</v>
      </c>
      <c r="C68" s="1">
        <f>VLOOKUP(A68,[1]Лист1!$A:$E,5,0)</f>
        <v>4680115882676</v>
      </c>
      <c r="D68" t="b">
        <f t="shared" si="2"/>
        <v>0</v>
      </c>
      <c r="J68" t="s">
        <v>106</v>
      </c>
      <c r="K68" t="str">
        <f>VLOOKUP(A68,[2]Sheet!$A:$A,1,0)</f>
        <v xml:space="preserve"> 347  Колбаса Сочинка рубленая с сочным окороком ТМ Стародворье ВЕС ПОКОМ</v>
      </c>
      <c r="L68" t="str">
        <f>VLOOKUP(A68,[3]Sheet!$A:$A,1,0)</f>
        <v xml:space="preserve"> 347  Колбаса Сочинка рубленая с сочным окороком ТМ Стародворье ВЕС ПОКОМ</v>
      </c>
      <c r="M68" t="str">
        <f>VLOOKUP(A68,[4]Sheet!$A:$A,1,0)</f>
        <v xml:space="preserve"> 347  Колбаса Сочинка рубленая с сочным окороком ТМ Стародворье ВЕС ПОКОМ</v>
      </c>
      <c r="N68" t="str">
        <f>VLOOKUP(A68,[5]Sheet!$A:$A,1,0)</f>
        <v xml:space="preserve"> 347  Колбаса Сочинка рубленая с сочным окороком ТМ Стародворье ВЕС ПОКОМ</v>
      </c>
    </row>
    <row r="69" spans="1:15" x14ac:dyDescent="0.25">
      <c r="A69" t="s">
        <v>77</v>
      </c>
      <c r="B69" t="s">
        <v>1</v>
      </c>
      <c r="C69" s="1">
        <f>VLOOKUP(A69,[1]Лист1!$A:$E,5,0)</f>
        <v>4680115881532</v>
      </c>
      <c r="D69" t="b">
        <f t="shared" si="2"/>
        <v>0</v>
      </c>
      <c r="J69" t="s">
        <v>106</v>
      </c>
      <c r="K69" t="str">
        <f>VLOOKUP(A69,[2]Sheet!$A:$A,1,0)</f>
        <v xml:space="preserve"> 364  Сардельки Филейские Вязанка ВЕС NDX ТМ Вязанка  ПОКОМ</v>
      </c>
      <c r="L69" t="str">
        <f>VLOOKUP(A69,[3]Sheet!$A:$A,1,0)</f>
        <v xml:space="preserve"> 364  Сардельки Филейские Вязанка ВЕС NDX ТМ Вязанка  ПОКОМ</v>
      </c>
      <c r="M69" t="str">
        <f>VLOOKUP(A69,[4]Sheet!$A:$A,1,0)</f>
        <v xml:space="preserve"> 364  Сардельки Филейские Вязанка ВЕС NDX ТМ Вязанка  ПОКОМ</v>
      </c>
      <c r="N69" t="str">
        <f>VLOOKUP(A69,[5]Sheet!$A:$A,1,0)</f>
        <v xml:space="preserve"> 364  Сардельки Филейские Вязанка ВЕС NDX ТМ Вязанка  ПОКОМ</v>
      </c>
    </row>
    <row r="70" spans="1:15" x14ac:dyDescent="0.25">
      <c r="A70" t="s">
        <v>87</v>
      </c>
      <c r="B70" t="s">
        <v>6</v>
      </c>
      <c r="C70" s="1">
        <v>4680115880603</v>
      </c>
      <c r="D70" t="b">
        <f t="shared" si="2"/>
        <v>0</v>
      </c>
      <c r="J70" t="s">
        <v>106</v>
      </c>
      <c r="K70" t="str">
        <f>VLOOKUP(A70,[2]Sheet!$A:$A,1,0)</f>
        <v xml:space="preserve"> 376  Колбаса Докторская Дугушка 0,6кг ГОСТ ТМ Стародворье  ПОКОМ </v>
      </c>
      <c r="L70" t="str">
        <f>VLOOKUP(A70,[3]Sheet!$A:$A,1,0)</f>
        <v xml:space="preserve"> 376  Колбаса Докторская Дугушка 0,6кг ГОСТ ТМ Стародворье  ПОКОМ </v>
      </c>
      <c r="M70" t="str">
        <f>VLOOKUP(A70,[4]Sheet!$A:$A,1,0)</f>
        <v xml:space="preserve"> 376  Колбаса Докторская Дугушка 0,6кг ГОСТ ТМ Стародворье  ПОКОМ </v>
      </c>
      <c r="N70" t="str">
        <f>VLOOKUP(A70,[5]Sheet!$A:$A,1,0)</f>
        <v xml:space="preserve"> 376  Колбаса Докторская Дугушка 0,6кг ГОСТ ТМ Стародворье  ПОКОМ </v>
      </c>
      <c r="O70">
        <v>392</v>
      </c>
    </row>
    <row r="71" spans="1:15" x14ac:dyDescent="0.25">
      <c r="A71" t="s">
        <v>88</v>
      </c>
      <c r="B71" t="s">
        <v>6</v>
      </c>
      <c r="C71" s="1">
        <f>VLOOKUP(A71,[1]Лист1!$A:$E,5,0)</f>
        <v>4680115880764</v>
      </c>
      <c r="D71" t="b">
        <f t="shared" si="2"/>
        <v>0</v>
      </c>
      <c r="J71" t="s">
        <v>106</v>
      </c>
      <c r="K71" t="str">
        <f>VLOOKUP(A71,[2]Sheet!$A:$A,1,0)</f>
        <v xml:space="preserve"> 394 Ветчина Сочинка с сочным окороком ТМ Стародворье полиамид ф/в 0,35 кг  Поком</v>
      </c>
      <c r="L71" t="str">
        <f>VLOOKUP(A71,[3]Sheet!$A:$A,1,0)</f>
        <v xml:space="preserve"> 394 Ветчина Сочинка с сочным окороком ТМ Стародворье полиамид ф/в 0,35 кг  Поком</v>
      </c>
      <c r="M71" t="str">
        <f>VLOOKUP(A71,[4]Sheet!$A:$A,1,0)</f>
        <v xml:space="preserve"> 394 Ветчина Сочинка с сочным окороком ТМ Стародворье полиамид ф/в 0,35 кг  Поком</v>
      </c>
      <c r="N71" t="str">
        <f>VLOOKUP(A71,[5]Sheet!$A:$A,1,0)</f>
        <v xml:space="preserve"> 394 Ветчина Сочинка с сочным окороком ТМ Стародворье полиамид ф/в 0,35 кг  Поком</v>
      </c>
    </row>
    <row r="72" spans="1:15" x14ac:dyDescent="0.25">
      <c r="A72" t="s">
        <v>89</v>
      </c>
      <c r="B72" t="s">
        <v>6</v>
      </c>
      <c r="C72" s="1">
        <f>VLOOKUP(A72,[1]Лист1!$A:$E,5,0)</f>
        <v>4680115882539</v>
      </c>
      <c r="D72" t="b">
        <f t="shared" si="2"/>
        <v>0</v>
      </c>
      <c r="J72" t="s">
        <v>106</v>
      </c>
      <c r="K72" t="str">
        <f>VLOOKUP(A72,[2]Sheet!$A:$A,1,0)</f>
        <v xml:space="preserve"> 395  Колбаса Докторская ГОСТ ТМ Вязанка в оболочке полиамид 0,37 кг. ПОКОМ</v>
      </c>
      <c r="L72" t="str">
        <f>VLOOKUP(A72,[3]Sheet!$A:$A,1,0)</f>
        <v xml:space="preserve"> 395  Колбаса Докторская ГОСТ ТМ Вязанка в оболочке полиамид 0,37 кг. ПОКОМ</v>
      </c>
      <c r="M72" t="str">
        <f>VLOOKUP(A72,[4]Sheet!$A:$A,1,0)</f>
        <v xml:space="preserve"> 395  Колбаса Докторская ГОСТ ТМ Вязанка в оболочке полиамид 0,37 кг. ПОКОМ</v>
      </c>
      <c r="N72" t="str">
        <f>VLOOKUP(A72,[5]Sheet!$A:$A,1,0)</f>
        <v xml:space="preserve"> 395  Колбаса Докторская ГОСТ ТМ Вязанка в оболочке полиамид 0,37 кг. ПОКОМ</v>
      </c>
    </row>
    <row r="73" spans="1:15" x14ac:dyDescent="0.25">
      <c r="A73" t="s">
        <v>90</v>
      </c>
      <c r="B73" t="s">
        <v>6</v>
      </c>
      <c r="C73" s="1">
        <f>VLOOKUP(A73,[1]Лист1!$A:$E,5,0)</f>
        <v>4680115881464</v>
      </c>
      <c r="D73" t="b">
        <f t="shared" si="2"/>
        <v>0</v>
      </c>
      <c r="J73" t="s">
        <v>106</v>
      </c>
      <c r="K73" t="str">
        <f>VLOOKUP(A73,[2]Sheet!$A:$A,1,0)</f>
        <v xml:space="preserve"> 396  Сардельки Филейские Вязанка ТМ Вязанка в оболочке NDX  0,4 кг. ПОКОМ</v>
      </c>
      <c r="L73" t="str">
        <f>VLOOKUP(A73,[3]Sheet!$A:$A,1,0)</f>
        <v xml:space="preserve"> 396  Сардельки Филейские Вязанка ТМ Вязанка в оболочке NDX  0,4 кг. ПОКОМ</v>
      </c>
      <c r="M73" t="str">
        <f>VLOOKUP(A73,[4]Sheet!$A:$A,1,0)</f>
        <v xml:space="preserve"> 396  Сардельки Филейские Вязанка ТМ Вязанка в оболочке NDX  0,4 кг. ПОКОМ</v>
      </c>
      <c r="N73" t="str">
        <f>VLOOKUP(A73,[5]Sheet!$A:$A,1,0)</f>
        <v xml:space="preserve"> 396  Сардельки Филейские Вязанка ТМ Вязанка в оболочке NDX  0,4 кг. ПОКОМ</v>
      </c>
    </row>
    <row r="74" spans="1:15" x14ac:dyDescent="0.25">
      <c r="A74" t="s">
        <v>61</v>
      </c>
      <c r="B74" t="s">
        <v>6</v>
      </c>
      <c r="C74" s="1">
        <f>VLOOKUP(A74,[1]Лист1!$A:$E,5,0)</f>
        <v>4680115880054</v>
      </c>
      <c r="D74" t="b">
        <f t="shared" si="2"/>
        <v>0</v>
      </c>
      <c r="J74" t="s">
        <v>106</v>
      </c>
      <c r="K74" t="str">
        <f>VLOOKUP(A74,[2]Sheet!$A:$A,1,0)</f>
        <v xml:space="preserve"> 397  Ветчина Дугушка ТМ Стародворье ТС Дугушка в полиамидной оболочке 0,6 кг. ПОКОМ</v>
      </c>
      <c r="L74" t="str">
        <f>VLOOKUP(A74,[3]Sheet!$A:$A,1,0)</f>
        <v xml:space="preserve"> 397  Ветчина Дугушка ТМ Стародворье ТС Дугушка в полиамидной оболочке 0,6 кг. ПОКОМ</v>
      </c>
      <c r="M74" t="str">
        <f>VLOOKUP(A74,[4]Sheet!$A:$A,1,0)</f>
        <v xml:space="preserve"> 397  Ветчина Дугушка ТМ Стародворье ТС Дугушка в полиамидной оболочке 0,6 кг. ПОКОМ</v>
      </c>
      <c r="N74" t="str">
        <f>VLOOKUP(A74,[5]Sheet!$A:$A,1,0)</f>
        <v xml:space="preserve"> 397  Ветчина Дугушка ТМ Стародворье ТС Дугушка в полиамидной оболочке 0,6 кг. ПОКОМ</v>
      </c>
    </row>
    <row r="75" spans="1:15" x14ac:dyDescent="0.25">
      <c r="A75" t="s">
        <v>91</v>
      </c>
      <c r="B75" t="s">
        <v>6</v>
      </c>
      <c r="C75" s="1">
        <f>VLOOKUP(A75,[1]Лист1!$A:$E,5,0)</f>
        <v>4607091387513</v>
      </c>
      <c r="D75" t="b">
        <f t="shared" si="2"/>
        <v>0</v>
      </c>
      <c r="J75" t="s">
        <v>106</v>
      </c>
      <c r="K75" t="str">
        <f>VLOOKUP(A75,[2]Sheet!$A:$A,1,0)</f>
        <v xml:space="preserve"> 397 Сосиски Сливочные по-стародворски Бордо Фикс.вес 0,45 П/а мгс Стародворье  Поком</v>
      </c>
      <c r="L75" t="str">
        <f>VLOOKUP(A75,[3]Sheet!$A:$A,1,0)</f>
        <v xml:space="preserve"> 397 Сосиски Сливочные по-стародворски Бордо Фикс.вес 0,45 П/а мгс Стародворье  Поком</v>
      </c>
      <c r="M75" t="str">
        <f>VLOOKUP(A75,[4]Sheet!$A:$A,1,0)</f>
        <v xml:space="preserve"> 397 Сосиски Сливочные по-стародворски Бордо Фикс.вес 0,45 П/а мгс Стародворье  Поком</v>
      </c>
      <c r="N75" t="str">
        <f>VLOOKUP(A75,[5]Sheet!$A:$A,1,0)</f>
        <v xml:space="preserve"> 397 Сосиски Сливочные по-стародворски Бордо Фикс.вес 0,45 П/а мгс Стародворье  Поком</v>
      </c>
    </row>
    <row r="76" spans="1:15" x14ac:dyDescent="0.25">
      <c r="A76" t="s">
        <v>92</v>
      </c>
      <c r="B76" t="s">
        <v>6</v>
      </c>
      <c r="C76" s="1">
        <f>VLOOKUP(A76,[1]Лист1!$A:$E,5,0)</f>
        <v>4680115880658</v>
      </c>
      <c r="D76" t="b">
        <f t="shared" si="2"/>
        <v>0</v>
      </c>
      <c r="J76" t="s">
        <v>106</v>
      </c>
      <c r="K76" t="str">
        <f>VLOOKUP(A76,[2]Sheet!$A:$A,1,0)</f>
        <v xml:space="preserve"> 408  Ветчина Сливушка с индейкой ТМ Вязанка, 0,4кг  ПОКОМ</v>
      </c>
      <c r="L76" t="str">
        <f>VLOOKUP(A76,[3]Sheet!$A:$A,1,0)</f>
        <v xml:space="preserve"> 408  Ветчина Сливушка с индейкой ТМ Вязанка, 0,4кг  ПОКОМ</v>
      </c>
      <c r="M76" t="str">
        <f>VLOOKUP(A76,[4]Sheet!$A:$A,1,0)</f>
        <v xml:space="preserve"> 408  Ветчина Сливушка с индейкой ТМ Вязанка, 0,4кг  ПОКОМ</v>
      </c>
      <c r="N76" t="str">
        <f>VLOOKUP(A76,[5]Sheet!$A:$A,1,0)</f>
        <v xml:space="preserve"> 408  Ветчина Сливушка с индейкой ТМ Вязанка, 0,4кг  ПОКОМ</v>
      </c>
    </row>
    <row r="77" spans="1:15" x14ac:dyDescent="0.25">
      <c r="A77" t="s">
        <v>62</v>
      </c>
      <c r="B77" t="s">
        <v>6</v>
      </c>
      <c r="C77" s="1">
        <f>VLOOKUP(A77,[1]Лист1!$A:$E,5,0)</f>
        <v>4680115884335</v>
      </c>
      <c r="D77" t="b">
        <f t="shared" si="2"/>
        <v>0</v>
      </c>
      <c r="J77" t="s">
        <v>106</v>
      </c>
      <c r="K77" t="str">
        <f>VLOOKUP(A77,[2]Sheet!$A:$A,1,0)</f>
        <v xml:space="preserve"> 419  Колбаса Филейбургская зернистая 0,06 кг нарезка ТМ Баварушка  ПОКОМ</v>
      </c>
      <c r="L77" t="str">
        <f>VLOOKUP(A77,[3]Sheet!$A:$A,1,0)</f>
        <v xml:space="preserve"> 419  Колбаса Филейбургская зернистая 0,06 кг нарезка ТМ Баварушка  ПОКОМ</v>
      </c>
      <c r="M77" t="str">
        <f>VLOOKUP(A77,[4]Sheet!$A:$A,1,0)</f>
        <v xml:space="preserve"> 419  Колбаса Филейбургская зернистая 0,06 кг нарезка ТМ Баварушка  ПОКОМ</v>
      </c>
      <c r="N77" t="str">
        <f>VLOOKUP(A77,[5]Sheet!$A:$A,1,0)</f>
        <v xml:space="preserve"> 419  Колбаса Филейбургская зернистая 0,06 кг нарезка ТМ Баварушка  ПОКОМ</v>
      </c>
    </row>
    <row r="78" spans="1:15" x14ac:dyDescent="0.25">
      <c r="A78" t="s">
        <v>63</v>
      </c>
      <c r="B78" t="s">
        <v>6</v>
      </c>
      <c r="C78" s="1">
        <f>VLOOKUP(A78,[1]Лист1!$A:$E,5,0)</f>
        <v>4680115884564</v>
      </c>
      <c r="D78" t="b">
        <f t="shared" si="2"/>
        <v>0</v>
      </c>
      <c r="J78" t="s">
        <v>106</v>
      </c>
      <c r="K78" t="str">
        <f>VLOOKUP(A78,[2]Sheet!$A:$A,1,0)</f>
        <v xml:space="preserve"> 422  Деликатесы Бекон Балыкбургский ТМ Баварушка  0,15 кг.ПОКОМ</v>
      </c>
      <c r="L78" t="str">
        <f>VLOOKUP(A78,[3]Sheet!$A:$A,1,0)</f>
        <v xml:space="preserve"> 422  Деликатесы Бекон Балыкбургский ТМ Баварушка  0,15 кг.ПОКОМ</v>
      </c>
      <c r="M78" t="str">
        <f>VLOOKUP(A78,[4]Sheet!$A:$A,1,0)</f>
        <v xml:space="preserve"> 422  Деликатесы Бекон Балыкбургский ТМ Баварушка  0,15 кг.ПОКОМ</v>
      </c>
      <c r="N78" t="str">
        <f>VLOOKUP(A78,[5]Sheet!$A:$A,1,0)</f>
        <v xml:space="preserve"> 422  Деликатесы Бекон Балыкбургский ТМ Баварушка  0,15 кг.ПОКОМ</v>
      </c>
    </row>
    <row r="79" spans="1:15" x14ac:dyDescent="0.25">
      <c r="A79" t="s">
        <v>64</v>
      </c>
      <c r="B79" t="s">
        <v>1</v>
      </c>
      <c r="C79" s="1">
        <f>VLOOKUP(A79,[1]Лист1!$A:$E,5,0)</f>
        <v>4680115884250</v>
      </c>
      <c r="D79" t="b">
        <f t="shared" si="2"/>
        <v>0</v>
      </c>
      <c r="J79" t="s">
        <v>106</v>
      </c>
      <c r="K79" t="str">
        <f>VLOOKUP(A79,[2]Sheet!$A:$A,1,0)</f>
        <v xml:space="preserve"> 427  Колбаса Филедворская ТМ Стародворье в оболочке полиамид. ВЕС ПОКОМ</v>
      </c>
      <c r="L79" t="str">
        <f>VLOOKUP(A79,[3]Sheet!$A:$A,1,0)</f>
        <v xml:space="preserve"> 427  Колбаса Филедворская ТМ Стародворье в оболочке полиамид. ВЕС ПОКОМ</v>
      </c>
      <c r="M79" t="str">
        <f>VLOOKUP(A79,[4]Sheet!$A:$A,1,0)</f>
        <v xml:space="preserve"> 427  Колбаса Филедворская ТМ Стародворье в оболочке полиамид. ВЕС ПОКОМ</v>
      </c>
      <c r="N79" t="str">
        <f>VLOOKUP(A79,[5]Sheet!$A:$A,1,0)</f>
        <v xml:space="preserve"> 427  Колбаса Филедворская ТМ Стародворье в оболочке полиамид. ВЕС ПОКОМ</v>
      </c>
    </row>
    <row r="80" spans="1:15" x14ac:dyDescent="0.25">
      <c r="A80" t="s">
        <v>65</v>
      </c>
      <c r="B80" t="s">
        <v>6</v>
      </c>
      <c r="C80" s="1">
        <f>VLOOKUP(A80,[1]Лист1!$A:$E,5,0)</f>
        <v>4680115884144</v>
      </c>
      <c r="D80" t="b">
        <f t="shared" si="2"/>
        <v>0</v>
      </c>
      <c r="J80" t="s">
        <v>106</v>
      </c>
      <c r="K80" t="str">
        <f>VLOOKUP(A80,[2]Sheet!$A:$A,1,0)</f>
        <v xml:space="preserve"> 435  Колбаса Молочная Стародворская  с молоком в оболочке полиамид 0,4 кг.ТМ Стародворье ПОКОМ</v>
      </c>
      <c r="L80" t="str">
        <f>VLOOKUP(A80,[3]Sheet!$A:$A,1,0)</f>
        <v xml:space="preserve"> 435  Колбаса Молочная Стародворская  с молоком в оболочке полиамид 0,4 кг.ТМ Стародворье ПОКОМ</v>
      </c>
      <c r="M80" t="str">
        <f>VLOOKUP(A80,[4]Sheet!$A:$A,1,0)</f>
        <v xml:space="preserve"> 435  Колбаса Молочная Стародворская  с молоком в оболочке полиамид 0,4 кг.ТМ Стародворье ПОКОМ</v>
      </c>
      <c r="N80" t="str">
        <f>VLOOKUP(A80,[5]Sheet!$A:$A,1,0)</f>
        <v xml:space="preserve"> 435  Колбаса Молочная Стародворская  с молоком в оболочке полиамид 0,4 кг.ТМ Стародворье ПОКОМ</v>
      </c>
    </row>
    <row r="81" spans="1:14" x14ac:dyDescent="0.25">
      <c r="A81" s="2" t="s">
        <v>66</v>
      </c>
      <c r="B81" s="2" t="s">
        <v>1</v>
      </c>
      <c r="C81" s="3">
        <f>VLOOKUP(A81,[1]Лист1!$A:$E,5,0)</f>
        <v>4680115884137</v>
      </c>
      <c r="D81" t="b">
        <f t="shared" si="2"/>
        <v>1</v>
      </c>
      <c r="E81" t="s">
        <v>102</v>
      </c>
      <c r="F81" t="str">
        <f>IFERROR(VLOOKUP(A81,Донецк!A:A,1,0),"")</f>
        <v/>
      </c>
      <c r="G81" t="s">
        <v>102</v>
      </c>
      <c r="H81" t="s">
        <v>102</v>
      </c>
      <c r="I81" t="s">
        <v>105</v>
      </c>
      <c r="J81" t="s">
        <v>106</v>
      </c>
      <c r="K81" t="str">
        <f>VLOOKUP(A81,[2]Sheet!$A:$A,1,0)</f>
        <v xml:space="preserve"> 436  Колбаса Молочная стародворская с молоком, ВЕС, ТМ Стародворье  ПОКОМ</v>
      </c>
      <c r="L81" t="str">
        <f>VLOOKUP(A81,[3]Sheet!$A:$A,1,0)</f>
        <v xml:space="preserve"> 436  Колбаса Молочная стародворская с молоком, ВЕС, ТМ Стародворье  ПОКОМ</v>
      </c>
      <c r="M81" t="str">
        <f>VLOOKUP(A81,[4]Sheet!$A:$A,1,0)</f>
        <v xml:space="preserve"> 436  Колбаса Молочная стародворская с молоком, ВЕС, ТМ Стародворье  ПОКОМ</v>
      </c>
      <c r="N81" t="str">
        <f>VLOOKUP(A81,[5]Sheet!$A:$A,1,0)</f>
        <v xml:space="preserve"> 436  Колбаса Молочная стародворская с молоком, ВЕС, ТМ Стародворье  ПОКОМ</v>
      </c>
    </row>
    <row r="82" spans="1:14" x14ac:dyDescent="0.25">
      <c r="A82" t="s">
        <v>67</v>
      </c>
      <c r="B82" t="s">
        <v>6</v>
      </c>
      <c r="C82" s="1">
        <f>VLOOKUP(A82,[1]Лист1!$A:$E,5,0)</f>
        <v>4607091389999</v>
      </c>
      <c r="D82" t="b">
        <f t="shared" si="2"/>
        <v>0</v>
      </c>
      <c r="J82" t="s">
        <v>106</v>
      </c>
      <c r="K82" t="str">
        <f>VLOOKUP(A82,[2]Sheet!$A:$A,1,0)</f>
        <v xml:space="preserve"> 436 Колбаса Докторская Дугушка ТМ Стародворье ТС Дугушка в оболочке вектор 0,6 кг.  Поком</v>
      </c>
      <c r="L82" t="str">
        <f>VLOOKUP(A82,[3]Sheet!$A:$A,1,0)</f>
        <v xml:space="preserve"> 436 Колбаса Докторская Дугушка ТМ Стародворье ТС Дугушка в оболочке вектор 0,6 кг.  Поком</v>
      </c>
      <c r="M82" t="str">
        <f>VLOOKUP(A82,[4]Sheet!$A:$A,1,0)</f>
        <v xml:space="preserve"> 436 Колбаса Докторская Дугушка ТМ Стародворье ТС Дугушка в оболочке вектор 0,6 кг.  Поком</v>
      </c>
      <c r="N82" t="str">
        <f>VLOOKUP(A82,[5]Sheet!$A:$A,1,0)</f>
        <v xml:space="preserve"> 436 Колбаса Докторская Дугушка ТМ Стародворье ТС Дугушка в оболочке вектор 0,6 кг.  Поком</v>
      </c>
    </row>
    <row r="83" spans="1:14" x14ac:dyDescent="0.25">
      <c r="A83" s="8" t="s">
        <v>78</v>
      </c>
      <c r="B83" s="8" t="s">
        <v>1</v>
      </c>
      <c r="C83" s="9">
        <v>4680115883956</v>
      </c>
      <c r="D83" s="8" t="b">
        <f t="shared" si="2"/>
        <v>0</v>
      </c>
      <c r="E83" s="8"/>
      <c r="F83" s="8"/>
      <c r="G83" s="8"/>
      <c r="H83" s="8"/>
      <c r="I83" s="8"/>
      <c r="J83" t="s">
        <v>106</v>
      </c>
      <c r="K83" t="str">
        <f>VLOOKUP(A83,[2]Sheet!$A:$A,1,0)</f>
        <v xml:space="preserve"> 440  Колбаса Любительская ТМ Вязанка в оболочке полиамид.ВЕС ПОКОМ </v>
      </c>
      <c r="L83" t="str">
        <f>VLOOKUP(A83,[3]Sheet!$A:$A,1,0)</f>
        <v xml:space="preserve"> 440  Колбаса Любительская ТМ Вязанка в оболочке полиамид.ВЕС ПОКОМ </v>
      </c>
      <c r="M83" t="str">
        <f>VLOOKUP(A83,[4]Sheet!$A:$A,1,0)</f>
        <v xml:space="preserve"> 440  Колбаса Любительская ТМ Вязанка в оболочке полиамид.ВЕС ПОКОМ </v>
      </c>
      <c r="N83" t="str">
        <f>VLOOKUP(A83,[5]Sheet!$A:$A,1,0)</f>
        <v xml:space="preserve"> 440  Колбаса Любительская ТМ Вязанка в оболочке полиамид.ВЕС ПОКОМ </v>
      </c>
    </row>
    <row r="84" spans="1:14" x14ac:dyDescent="0.25">
      <c r="A84" t="s">
        <v>68</v>
      </c>
      <c r="B84" t="s">
        <v>6</v>
      </c>
      <c r="C84" s="1">
        <f>VLOOKUP(A84,[1]Лист1!$A:$E,5,0)</f>
        <v>4680115884915</v>
      </c>
      <c r="D84" t="b">
        <f t="shared" si="2"/>
        <v>0</v>
      </c>
      <c r="J84" t="s">
        <v>106</v>
      </c>
      <c r="K84" t="str">
        <f>VLOOKUP(A84,[2]Sheet!$A:$A,1,0)</f>
        <v xml:space="preserve"> 450  Сосиски Молочные ТМ Вязанка в оболочке целлофан. 0,3 кг ПОКОМ</v>
      </c>
      <c r="L84" t="str">
        <f>VLOOKUP(A84,[3]Sheet!$A:$A,1,0)</f>
        <v xml:space="preserve"> 450  Сосиски Молочные ТМ Вязанка в оболочке целлофан. 0,3 кг ПОКОМ</v>
      </c>
      <c r="M84" t="str">
        <f>VLOOKUP(A84,[4]Sheet!$A:$A,1,0)</f>
        <v xml:space="preserve"> 450  Сосиски Молочные ТМ Вязанка в оболочке целлофан. 0,3 кг ПОКОМ</v>
      </c>
      <c r="N84" t="str">
        <f>VLOOKUP(A84,[5]Sheet!$A:$A,1,0)</f>
        <v xml:space="preserve"> 450  Сосиски Молочные ТМ Вязанка в оболочке целлофан. 0,3 кг ПОКОМ</v>
      </c>
    </row>
    <row r="85" spans="1:14" x14ac:dyDescent="0.25">
      <c r="A85" t="s">
        <v>69</v>
      </c>
      <c r="B85" t="s">
        <v>6</v>
      </c>
      <c r="C85" s="1">
        <f>VLOOKUP(A85,[1]Лист1!$A:$E,5,0)</f>
        <v>4680115884311</v>
      </c>
      <c r="D85" t="b">
        <f t="shared" si="2"/>
        <v>0</v>
      </c>
      <c r="J85" t="s">
        <v>106</v>
      </c>
      <c r="K85" t="str">
        <f>VLOOKUP(A85,[2]Sheet!$A:$A,1,0)</f>
        <v xml:space="preserve"> 451 Сосиски Филейские ТМ Вязанка в оболочке целлофан 0,3 кг. ПОКОМ</v>
      </c>
      <c r="L85" t="str">
        <f>VLOOKUP(A85,[3]Sheet!$A:$A,1,0)</f>
        <v xml:space="preserve"> 451 Сосиски Филейские ТМ Вязанка в оболочке целлофан 0,3 кг. ПОКОМ</v>
      </c>
      <c r="M85" t="str">
        <f>VLOOKUP(A85,[4]Sheet!$A:$A,1,0)</f>
        <v xml:space="preserve"> 451 Сосиски Филейские ТМ Вязанка в оболочке целлофан 0,3 кг. ПОКОМ</v>
      </c>
      <c r="N85" t="str">
        <f>VLOOKUP(A85,[5]Sheet!$A:$A,1,0)</f>
        <v xml:space="preserve"> 451 Сосиски Филейские ТМ Вязанка в оболочке целлофан 0,3 кг. ПОКОМ</v>
      </c>
    </row>
    <row r="86" spans="1:14" x14ac:dyDescent="0.25">
      <c r="A86" s="6" t="s">
        <v>70</v>
      </c>
      <c r="B86" s="6" t="s">
        <v>1</v>
      </c>
      <c r="C86" s="7">
        <f>VLOOKUP(A86,[1]Лист1!$A:$E,5,0)</f>
        <v>4680115884854</v>
      </c>
      <c r="D86" t="b">
        <f t="shared" si="2"/>
        <v>1</v>
      </c>
      <c r="E86" t="s">
        <v>102</v>
      </c>
      <c r="F86" t="s">
        <v>102</v>
      </c>
      <c r="G86" t="str">
        <f>IFERROR(VLOOKUP(A86,Луганск!A:A,1,0),"")</f>
        <v/>
      </c>
      <c r="H86" t="s">
        <v>102</v>
      </c>
      <c r="I86" t="s">
        <v>104</v>
      </c>
      <c r="J86" t="s">
        <v>108</v>
      </c>
      <c r="K86" t="str">
        <f>VLOOKUP(A86,[2]Sheet!$A:$A,1,0)</f>
        <v xml:space="preserve"> 452  Колбаса Со шпиком ВЕС большой батон ТМ Особый рецепт  ПОКОМ</v>
      </c>
      <c r="L86" t="str">
        <f>VLOOKUP(A86,[3]Sheet!$A:$A,1,0)</f>
        <v xml:space="preserve"> 452  Колбаса Со шпиком ВЕС большой батон ТМ Особый рецепт  ПОКОМ</v>
      </c>
      <c r="M86" t="str">
        <f>VLOOKUP(A86,[4]Sheet!$A:$A,1,0)</f>
        <v xml:space="preserve"> 452  Колбаса Со шпиком ВЕС большой батон ТМ Особый рецепт  ПОКОМ</v>
      </c>
      <c r="N86" t="str">
        <f>VLOOKUP(A86,[5]Sheet!$A:$A,1,0)</f>
        <v xml:space="preserve"> 452  Колбаса Со шпиком ВЕС большой батон ТМ Особый рецепт  ПОКОМ</v>
      </c>
    </row>
    <row r="87" spans="1:14" x14ac:dyDescent="0.25">
      <c r="A87" t="s">
        <v>71</v>
      </c>
      <c r="B87" t="s">
        <v>1</v>
      </c>
      <c r="C87" s="1">
        <f>VLOOKUP(A87,[1]Лист1!$A:$E,5,0)</f>
        <v>4680115884076</v>
      </c>
      <c r="D87" t="b">
        <f t="shared" si="2"/>
        <v>0</v>
      </c>
      <c r="J87" t="s">
        <v>106</v>
      </c>
      <c r="K87" t="str">
        <f>VLOOKUP(A87,[2]Sheet!$A:$A,1,0)</f>
        <v xml:space="preserve"> 456  Колбаса Филейная ТМ Особый рецепт ВЕС большой батон  ПОКОМ</v>
      </c>
      <c r="L87" t="str">
        <f>VLOOKUP(A87,[3]Sheet!$A:$A,1,0)</f>
        <v xml:space="preserve"> 456  Колбаса Филейная ТМ Особый рецепт ВЕС большой батон  ПОКОМ</v>
      </c>
      <c r="M87" t="str">
        <f>VLOOKUP(A87,[4]Sheet!$A:$A,1,0)</f>
        <v xml:space="preserve"> 456  Колбаса Филейная ТМ Особый рецепт ВЕС большой батон  ПОКОМ</v>
      </c>
      <c r="N87" t="str">
        <f>VLOOKUP(A87,[5]Sheet!$A:$A,1,0)</f>
        <v xml:space="preserve"> 456  Колбаса Филейная ТМ Особый рецепт ВЕС большой батон  ПОКОМ</v>
      </c>
    </row>
    <row r="88" spans="1:14" x14ac:dyDescent="0.25">
      <c r="A88" s="4" t="s">
        <v>79</v>
      </c>
      <c r="B88" s="4" t="s">
        <v>1</v>
      </c>
      <c r="C88" s="5">
        <f>VLOOKUP(A88,[1]Лист1!$A:$E,5,0)</f>
        <v>4680115884847</v>
      </c>
      <c r="D88" t="b">
        <f t="shared" si="2"/>
        <v>1</v>
      </c>
      <c r="E88" t="str">
        <f>IFERROR(VLOOKUP(A88,Бердянск!A:A,1,0),"")</f>
        <v/>
      </c>
      <c r="F88" t="s">
        <v>102</v>
      </c>
      <c r="G88" t="str">
        <f>IFERROR(VLOOKUP(A88,Луганск!A:A,1,0),"")</f>
        <v/>
      </c>
      <c r="H88" t="s">
        <v>102</v>
      </c>
      <c r="I88" t="s">
        <v>104</v>
      </c>
      <c r="J88" t="s">
        <v>108</v>
      </c>
      <c r="K88" t="str">
        <f>VLOOKUP(A88,[2]Sheet!$A:$A,1,0)</f>
        <v xml:space="preserve"> 457  Колбаса Молочная ТМ Особый рецепт ВЕС большой батон  ПОКОМ</v>
      </c>
      <c r="L88" t="str">
        <f>VLOOKUP(A88,[3]Sheet!$A:$A,1,0)</f>
        <v xml:space="preserve"> 457  Колбаса Молочная ТМ Особый рецепт ВЕС большой батон  ПОКОМ</v>
      </c>
      <c r="M88" t="str">
        <f>VLOOKUP(A88,[4]Sheet!$A:$A,1,0)</f>
        <v xml:space="preserve"> 457  Колбаса Молочная ТМ Особый рецепт ВЕС большой батон  ПОКОМ</v>
      </c>
      <c r="N88" t="str">
        <f>VLOOKUP(A88,[5]Sheet!$A:$A,1,0)</f>
        <v xml:space="preserve"> 457  Колбаса Молочная ТМ Особый рецепт ВЕС большой батон  ПОКОМ</v>
      </c>
    </row>
    <row r="89" spans="1:14" x14ac:dyDescent="0.25">
      <c r="A89" t="s">
        <v>111</v>
      </c>
      <c r="B89" t="s">
        <v>6</v>
      </c>
      <c r="C89" s="1" t="e">
        <f>VLOOKUP(A89,[1]Лист1!$A:$E,5,0)</f>
        <v>#N/A</v>
      </c>
      <c r="D89" t="b">
        <f t="shared" si="2"/>
        <v>1</v>
      </c>
      <c r="J89" t="s">
        <v>106</v>
      </c>
      <c r="K89" t="str">
        <f>VLOOKUP(A89,[2]Sheet!$A:$A,1,0)</f>
        <v xml:space="preserve"> 415  Колбаса Балыкбургская с мраморным балыком 0,11 кг ТМ Баварушка  ПОКОМ</v>
      </c>
      <c r="L89" t="str">
        <f>VLOOKUP(A89,[3]Sheet!$A:$A,1,0)</f>
        <v xml:space="preserve"> 415  Колбаса Балыкбургская с мраморным балыком 0,11 кг ТМ Баварушка  ПОКОМ</v>
      </c>
      <c r="M89" t="str">
        <f>VLOOKUP(A89,[4]Sheet!$A:$A,1,0)</f>
        <v xml:space="preserve"> 415  Колбаса Балыкбургская с мраморным балыком 0,11 кг ТМ Баварушка  ПОКОМ</v>
      </c>
      <c r="N89" t="str">
        <f>VLOOKUP(A89,[5]Sheet!$A:$A,1,0)</f>
        <v xml:space="preserve"> 415  Колбаса Балыкбургская с мраморным балыком 0,11 кг ТМ Баварушка  ПОКОМ</v>
      </c>
    </row>
    <row r="90" spans="1:14" x14ac:dyDescent="0.25">
      <c r="A90" s="2" t="s">
        <v>80</v>
      </c>
      <c r="B90" s="2" t="s">
        <v>1</v>
      </c>
      <c r="C90" s="3">
        <f>VLOOKUP(A90,[1]Лист1!$A:$E,5,0)</f>
        <v>4680115884137</v>
      </c>
      <c r="D90" t="b">
        <f t="shared" si="2"/>
        <v>1</v>
      </c>
      <c r="E90" t="str">
        <f>IFERROR(VLOOKUP(A90,Бердянск!A:A,1,0),"")</f>
        <v/>
      </c>
      <c r="F90" t="s">
        <v>102</v>
      </c>
      <c r="G90" t="str">
        <f>IFERROR(VLOOKUP(A90,Луганск!A:A,1,0),"")</f>
        <v/>
      </c>
      <c r="H90" t="str">
        <f>IFERROR(VLOOKUP(A90,Мелитополь!A:A,1,0),"")</f>
        <v/>
      </c>
      <c r="I90" t="s">
        <v>104</v>
      </c>
      <c r="J90" t="s">
        <v>107</v>
      </c>
      <c r="K90" t="e">
        <f>VLOOKUP(A90,[6]Sheet!$A:$A,1,0)</f>
        <v>#N/A</v>
      </c>
      <c r="L90" t="e">
        <f>VLOOKUP(A90,[3]Sheet!$A:$A,1,0)</f>
        <v>#N/A</v>
      </c>
      <c r="M90" t="e">
        <f>VLOOKUP(A90,[4]Sheet!$A:$A,1,0)</f>
        <v>#N/A</v>
      </c>
      <c r="N90" t="e">
        <f>VLOOKUP(A90,[5]Sheet!$A:$A,1,0)</f>
        <v>#N/A</v>
      </c>
    </row>
    <row r="91" spans="1:14" x14ac:dyDescent="0.25">
      <c r="A91" t="s">
        <v>113</v>
      </c>
      <c r="B91" t="s">
        <v>6</v>
      </c>
      <c r="C91" s="1" t="e">
        <f>VLOOKUP(A91,[1]Лист1!$A:$E,5,0)</f>
        <v>#N/A</v>
      </c>
      <c r="D91" t="b">
        <f t="shared" si="2"/>
        <v>1</v>
      </c>
      <c r="J91" t="s">
        <v>106</v>
      </c>
      <c r="K91" t="str">
        <f>VLOOKUP(A91,[2]Sheet!$A:$A,1,0)</f>
        <v xml:space="preserve"> 438  Колбаса Филедворская 0,4 кг. ТМ Стародворье  ПОКОМ</v>
      </c>
      <c r="L91" t="str">
        <f>VLOOKUP(A91,[3]Sheet!$A:$A,1,0)</f>
        <v xml:space="preserve"> 438  Колбаса Филедворская 0,4 кг. ТМ Стародворье  ПОКОМ</v>
      </c>
      <c r="M91" t="str">
        <f>VLOOKUP(A91,[4]Sheet!$A:$A,1,0)</f>
        <v xml:space="preserve"> 438  Колбаса Филедворская 0,4 кг. ТМ Стародворье  ПОКОМ</v>
      </c>
      <c r="N91" t="str">
        <f>VLOOKUP(A91,[5]Sheet!$A:$A,1,0)</f>
        <v xml:space="preserve"> 438  Колбаса Филедворская 0,4 кг. ТМ Стародворье  ПОКОМ</v>
      </c>
    </row>
    <row r="92" spans="1:14" x14ac:dyDescent="0.25">
      <c r="A92" t="s">
        <v>112</v>
      </c>
      <c r="B92" t="s">
        <v>6</v>
      </c>
      <c r="C92" s="1" t="e">
        <f>VLOOKUP(A92,[1]Лист1!$A:$E,5,0)</f>
        <v>#N/A</v>
      </c>
      <c r="D92" t="b">
        <f t="shared" si="2"/>
        <v>1</v>
      </c>
      <c r="J92" t="s">
        <v>106</v>
      </c>
      <c r="K92" t="str">
        <f>VLOOKUP(A92,[6]Sheet!$A:$A,1,0)</f>
        <v xml:space="preserve"> 454 Ветчина Балыкбургская ТМ Баварушка с мраморным балыком в в.у 0,1 кг нарезка ПОКОМ</v>
      </c>
      <c r="L92" t="str">
        <f>VLOOKUP(A92,[3]Sheet!$A:$A,1,0)</f>
        <v xml:space="preserve"> 454 Ветчина Балыкбургская ТМ Баварушка с мраморным балыком в в.у 0,1 кг нарезка ПОКОМ</v>
      </c>
      <c r="M92" t="str">
        <f>VLOOKUP(A92,[4]Sheet!$A:$A,1,0)</f>
        <v xml:space="preserve"> 454 Ветчина Балыкбургская ТМ Баварушка с мраморным балыком в в.у 0,1 кг нарезка ПОКОМ</v>
      </c>
      <c r="N92" t="str">
        <f>VLOOKUP(A92,[5]Sheet!$A:$A,1,0)</f>
        <v xml:space="preserve"> 454 Ветчина Балыкбургская ТМ Баварушка с мраморным балыком в в.у 0,1 кг нарезка ПОКОМ</v>
      </c>
    </row>
    <row r="93" spans="1:14" x14ac:dyDescent="0.25">
      <c r="A93" t="s">
        <v>114</v>
      </c>
      <c r="B93" t="s">
        <v>6</v>
      </c>
      <c r="C93" s="1" t="e">
        <f>VLOOKUP(A93,[1]Лист1!$A:$E,5,0)</f>
        <v>#N/A</v>
      </c>
      <c r="D93" t="b">
        <f t="shared" si="2"/>
        <v>1</v>
      </c>
      <c r="J93" t="s">
        <v>106</v>
      </c>
      <c r="K93" t="e">
        <f>VLOOKUP(A93,[2]Sheet!$A:$A,1,0)</f>
        <v>#N/A</v>
      </c>
      <c r="L93" t="str">
        <f>VLOOKUP(A93,[3]Sheet!$A:$A,1,0)</f>
        <v xml:space="preserve"> 458  Сосиски Молочные 0,2кг ГОСТ ТМ Вязанка  ПОКОМ</v>
      </c>
      <c r="M93" t="str">
        <f>VLOOKUP(A93,[4]Sheet!$A:$A,1,0)</f>
        <v xml:space="preserve"> 458  Сосиски Молочные 0,2кг ГОСТ ТМ Вязанка  ПОКОМ</v>
      </c>
      <c r="N93" t="str">
        <f>VLOOKUP(A93,[5]Sheet!$A:$A,1,0)</f>
        <v xml:space="preserve"> 458  Сосиски Молочные 0,2кг ГОСТ ТМ Вязанка  ПОКОМ</v>
      </c>
    </row>
  </sheetData>
  <autoFilter ref="A1:M93" xr:uid="{8F3A4245-B078-48DA-8ABD-C415866C7BD3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Бердянск</vt:lpstr>
      <vt:lpstr>Донецк</vt:lpstr>
      <vt:lpstr>Луганск</vt:lpstr>
      <vt:lpstr>Мелитополь</vt:lpstr>
      <vt:lpstr>ОБЩАЯ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2024-06-19T15:19:10Z</dcterms:modified>
</cp:coreProperties>
</file>