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2069C9E-3954-4A7D-BE20-B99565BC8D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Лист2!$B$1:$B$37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D37" i="2" l="1"/>
  <c r="E34" i="2" l="1"/>
  <c r="E32" i="2" l="1"/>
  <c r="E33" i="2"/>
  <c r="E35" i="2"/>
  <c r="E36" i="2"/>
  <c r="E27" i="2"/>
  <c r="E28" i="2"/>
  <c r="E29" i="2"/>
  <c r="E24" i="2"/>
  <c r="E23" i="2"/>
  <c r="E20" i="2"/>
  <c r="E31" i="2"/>
  <c r="E22" i="2"/>
  <c r="E19" i="2"/>
  <c r="E18" i="2"/>
  <c r="E17" i="2"/>
  <c r="E25" i="2"/>
  <c r="E12" i="2"/>
  <c r="E11" i="2"/>
  <c r="E6" i="2"/>
  <c r="E8" i="2"/>
  <c r="E7" i="2"/>
  <c r="E3" i="2"/>
  <c r="E9" i="2"/>
  <c r="E5" i="2"/>
  <c r="E15" i="2"/>
  <c r="E10" i="2"/>
  <c r="E13" i="2"/>
  <c r="E26" i="2" l="1"/>
  <c r="E30" i="2"/>
  <c r="E14" i="2"/>
  <c r="E4" i="2" l="1"/>
  <c r="E16" i="2" l="1"/>
  <c r="E37" i="2" l="1"/>
</calcChain>
</file>

<file path=xl/sharedStrings.xml><?xml version="1.0" encoding="utf-8"?>
<sst xmlns="http://schemas.openxmlformats.org/spreadsheetml/2006/main" count="38" uniqueCount="38">
  <si>
    <t>Ветчина Дугушка ТМ Стародворье, вектор в/у    ПОКОМ</t>
  </si>
  <si>
    <t>Колбаса Вязанка с индейкой, вектор ВЕС, ПОКОМ</t>
  </si>
  <si>
    <t>Колбаса Докторская Дугушка, ВЕС, НЕ ГОСТ, ТМ Стародворье ПОКОМ</t>
  </si>
  <si>
    <t>Колбаса Салями запеч Дугушка, оболочка вектор, ВЕС, ТМ Стародворье 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</si>
  <si>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</si>
  <si>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</si>
  <si>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</si>
  <si>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</si>
  <si>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</si>
  <si>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</si>
  <si>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Шпикачки Стародворские, ВЕС.  ПОКОМ</t>
  </si>
  <si>
    <t>Сосиски Вязанка Сливочные, Вязанка амицел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</si>
  <si>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</si>
  <si>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</si>
  <si>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</si>
  <si>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</si>
  <si>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Колбаса Докторская ГОСТ, Вязанка вектор,ВЕС. ПОКОМ, кг</t>
  </si>
  <si>
    <t>Колбаса Сервелат Зернистый, ВЕС.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</si>
  <si>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</si>
  <si>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</si>
  <si>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Вес, кг</t>
  </si>
  <si>
    <t>ИТОГО:</t>
  </si>
  <si>
    <t>ЗАКАЗ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</si>
  <si>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</si>
  <si>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</si>
  <si>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</si>
  <si>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</si>
  <si>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</si>
  <si>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</si>
  <si>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Ветчина Филейская ВЕС ТМ  Вязанка ТС Столичная  ПОКОМ</t>
  </si>
  <si>
    <t>Колбаса Салями Мясорубская с рубленным шпиком ВЕС ТМ Стародворье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</si>
  <si>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</si>
  <si>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</si>
  <si>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Сервелат Рижский ТМ Зареченские, ВЕС  ПОКОМ</t>
  </si>
  <si>
    <t>Колбаса Докторская по-стародворски, фирменная амифлекс, ВЕС,   ПОКОМ</t>
  </si>
  <si>
    <t>Колбаса Докторская стародворская, фиброуз ВАКУУМ ВЕС, ТМ Стародворье ПОКОМ</t>
  </si>
  <si>
    <t>Колбаса Баварушка с душистым чесноком, ВЕС, фиброуз в/у, ТМ Стародворье ПОКОМ, кг</t>
  </si>
  <si>
    <t>Колбаса Балыкбурская с копченым балыком,  БАВАРУШКА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</si>
</sst>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  <numFmt numFmtId="168" formatCode="#,##0.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38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5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28" borderId="14" xfId="0" applyFont="1" applyFill="1" applyBorder="1" applyAlignment="1">
      <alignment horizontal="center" vertical="center"/>
    </xf>
    <xf numFmtId="167" fontId="34" fillId="26" borderId="16" xfId="0" applyNumberFormat="1" applyFont="1" applyFill="1" applyBorder="1" applyAlignment="1">
      <alignment horizontal="center" vertical="center"/>
    </xf>
    <xf numFmtId="167" fontId="41" fillId="27" borderId="18" xfId="0" applyNumberFormat="1" applyFont="1" applyFill="1" applyBorder="1" applyAlignment="1">
      <alignment horizontal="center" vertical="center"/>
    </xf>
    <xf numFmtId="167" fontId="34" fillId="26" borderId="17" xfId="0" applyNumberFormat="1" applyFont="1" applyFill="1" applyBorder="1" applyAlignment="1">
      <alignment horizontal="center" vertical="center"/>
    </xf>
    <xf numFmtId="167" fontId="41" fillId="27" borderId="19" xfId="0" applyNumberFormat="1" applyFont="1" applyFill="1" applyBorder="1" applyAlignment="1">
      <alignment horizontal="center" vertical="center"/>
    </xf>
    <xf numFmtId="167" fontId="34" fillId="26" borderId="23" xfId="0" applyNumberFormat="1" applyFont="1" applyFill="1" applyBorder="1" applyAlignment="1">
      <alignment horizontal="center" vertical="center"/>
    </xf>
    <xf numFmtId="167" fontId="41" fillId="27" borderId="24" xfId="0" applyNumberFormat="1" applyFont="1" applyFill="1" applyBorder="1" applyAlignment="1">
      <alignment horizontal="center" vertical="center"/>
    </xf>
    <xf numFmtId="1" fontId="34" fillId="26" borderId="16" xfId="0" applyNumberFormat="1" applyFont="1" applyFill="1" applyBorder="1" applyAlignment="1">
      <alignment horizontal="center" vertical="center"/>
    </xf>
    <xf numFmtId="0" fontId="35" fillId="24" borderId="20" xfId="1952" applyNumberFormat="1" applyFont="1" applyFill="1" applyBorder="1" applyAlignment="1">
      <alignment horizontal="center" vertical="center"/>
    </xf>
    <xf numFmtId="2" fontId="35" fillId="24" borderId="20" xfId="1952" applyNumberFormat="1" applyFont="1" applyFill="1" applyBorder="1" applyAlignment="1">
      <alignment horizontal="center" vertical="center"/>
    </xf>
    <xf numFmtId="1" fontId="37" fillId="24" borderId="20" xfId="1952" applyNumberFormat="1" applyFont="1" applyFill="1" applyBorder="1" applyAlignment="1">
      <alignment horizontal="center" vertical="center"/>
    </xf>
    <xf numFmtId="0" fontId="35" fillId="24" borderId="21" xfId="1952" applyNumberFormat="1" applyFont="1" applyFill="1" applyBorder="1" applyAlignment="1">
      <alignment horizontal="center" vertical="center"/>
    </xf>
    <xf numFmtId="0" fontId="35" fillId="24" borderId="25" xfId="1952" applyFont="1" applyFill="1" applyBorder="1" applyAlignment="1">
      <alignment horizontal="center" vertical="center"/>
    </xf>
    <xf numFmtId="0" fontId="35" fillId="24" borderId="27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0" fontId="35" fillId="24" borderId="28" xfId="1952" applyFont="1" applyFill="1" applyBorder="1" applyAlignment="1">
      <alignment horizontal="center" vertical="center"/>
    </xf>
    <xf numFmtId="0" fontId="35" fillId="24" borderId="28" xfId="1952" applyNumberFormat="1" applyFont="1" applyFill="1" applyBorder="1" applyAlignment="1">
      <alignment horizontal="center" vertical="center"/>
    </xf>
    <xf numFmtId="0" fontId="32" fillId="26" borderId="22" xfId="0" applyNumberFormat="1" applyFont="1" applyFill="1" applyBorder="1" applyAlignment="1">
      <alignment horizontal="center" vertical="center" wrapText="1"/>
    </xf>
    <xf numFmtId="2" fontId="40" fillId="25" borderId="13" xfId="0" applyNumberFormat="1" applyFont="1" applyFill="1" applyBorder="1" applyAlignment="1">
      <alignment horizontal="center" vertical="center" wrapText="1"/>
    </xf>
    <xf numFmtId="1" fontId="34" fillId="26" borderId="23" xfId="0" applyNumberFormat="1" applyFont="1" applyFill="1" applyBorder="1" applyAlignment="1">
      <alignment horizontal="center" vertical="center"/>
    </xf>
    <xf numFmtId="0" fontId="35" fillId="24" borderId="0" xfId="1952" applyNumberFormat="1" applyFont="1" applyFill="1" applyBorder="1" applyAlignment="1">
      <alignment horizontal="center" vertical="center"/>
    </xf>
    <xf numFmtId="0" fontId="35" fillId="0" borderId="10" xfId="1952" applyFont="1" applyFill="1" applyBorder="1" applyAlignment="1">
      <alignment horizontal="left" vertical="center" wrapText="1"/>
    </xf>
    <xf numFmtId="0" fontId="35" fillId="0" borderId="12" xfId="1952" applyFont="1" applyFill="1" applyBorder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6" fillId="28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NumberFormat="1" applyFont="1" applyFill="1" applyBorder="1" applyAlignment="1">
      <alignment horizontal="left" vertical="center" wrapText="1"/>
    </xf>
    <xf numFmtId="0" fontId="35" fillId="24" borderId="11" xfId="1952" applyNumberFormat="1" applyFont="1" applyFill="1" applyBorder="1" applyAlignment="1">
      <alignment horizontal="left" vertical="center" wrapText="1"/>
    </xf>
    <xf numFmtId="0" fontId="35" fillId="24" borderId="10" xfId="1952" applyNumberFormat="1" applyFont="1" applyFill="1" applyBorder="1" applyAlignment="1">
      <alignment horizontal="left" vertical="center" wrapText="1"/>
    </xf>
    <xf numFmtId="168" fontId="38" fillId="26" borderId="22" xfId="0" applyNumberFormat="1" applyFont="1" applyFill="1" applyBorder="1" applyAlignment="1">
      <alignment horizontal="center" vertical="center"/>
    </xf>
    <xf numFmtId="168" fontId="42" fillId="27" borderId="13" xfId="0" applyNumberFormat="1" applyFont="1" applyFill="1" applyBorder="1" applyAlignment="1">
      <alignment horizontal="center" vertical="center"/>
    </xf>
    <xf numFmtId="0" fontId="33" fillId="25" borderId="29" xfId="1953" applyNumberFormat="1" applyFont="1" applyFill="1" applyBorder="1" applyAlignment="1">
      <alignment horizontal="right" vertical="center" wrapText="1"/>
    </xf>
    <xf numFmtId="0" fontId="33" fillId="25" borderId="26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E37"/>
  <sheetViews>
    <sheetView tabSelected="1" zoomScale="68" zoomScaleNormal="68" workbookViewId="0">
      <pane ySplit="2" topLeftCell="A3" activePane="bottomLeft" state="frozen"/>
      <selection pane="bottomLeft" activeCell="N10" sqref="N10"/>
    </sheetView>
  </sheetViews>
  <sheetFormatPr defaultRowHeight="18.75" x14ac:dyDescent="0.25"/>
  <cols>
    <col min="1" max="1" width="3.85546875" customWidth="1"/>
    <col min="2" max="2" width="67" style="30" customWidth="1"/>
    <col min="3" max="3" width="7.140625" style="3" hidden="1" customWidth="1"/>
    <col min="4" max="4" width="17.7109375" style="2" customWidth="1"/>
    <col min="5" max="5" width="17.7109375" style="4" customWidth="1"/>
  </cols>
  <sheetData>
    <row r="1" spans="2:5" ht="19.5" thickBot="1" x14ac:dyDescent="0.3"/>
    <row r="2" spans="2:5" ht="21.75" thickBot="1" x14ac:dyDescent="0.3">
      <c r="B2" s="29" t="s">
        <v>15</v>
      </c>
      <c r="C2" s="5"/>
      <c r="D2" s="22" t="s">
        <v>22</v>
      </c>
      <c r="E2" s="23" t="s">
        <v>20</v>
      </c>
    </row>
    <row r="3" spans="2:5" ht="27" customHeight="1" x14ac:dyDescent="0.25">
      <c r="B3" s="26" t="s">
        <v>12</v>
      </c>
      <c r="C3" s="17">
        <v>0.5</v>
      </c>
      <c r="D3" s="24">
        <v>20</v>
      </c>
      <c r="E3" s="11">
        <f t="shared" ref="E3:E36" si="0">C3*D3</f>
        <v>10</v>
      </c>
    </row>
    <row r="4" spans="2:5" ht="27" customHeight="1" x14ac:dyDescent="0.25">
      <c r="B4" s="27" t="s">
        <v>29</v>
      </c>
      <c r="C4" s="18">
        <v>1</v>
      </c>
      <c r="D4" s="6">
        <v>80</v>
      </c>
      <c r="E4" s="7">
        <f t="shared" si="0"/>
        <v>80</v>
      </c>
    </row>
    <row r="5" spans="2:5" ht="27" customHeight="1" x14ac:dyDescent="0.25">
      <c r="B5" s="28" t="s">
        <v>32</v>
      </c>
      <c r="C5" s="19">
        <v>0.45</v>
      </c>
      <c r="D5" s="12">
        <v>12</v>
      </c>
      <c r="E5" s="7">
        <f t="shared" si="0"/>
        <v>5.4</v>
      </c>
    </row>
    <row r="6" spans="2:5" ht="27" customHeight="1" x14ac:dyDescent="0.25">
      <c r="B6" s="28" t="s">
        <v>14</v>
      </c>
      <c r="C6" s="19">
        <v>1</v>
      </c>
      <c r="D6" s="6">
        <v>100</v>
      </c>
      <c r="E6" s="7">
        <f t="shared" si="0"/>
        <v>100</v>
      </c>
    </row>
    <row r="7" spans="2:5" ht="27" customHeight="1" x14ac:dyDescent="0.25">
      <c r="B7" s="28" t="s">
        <v>16</v>
      </c>
      <c r="C7" s="20">
        <v>1</v>
      </c>
      <c r="D7" s="6">
        <v>30</v>
      </c>
      <c r="E7" s="7">
        <f t="shared" si="0"/>
        <v>30</v>
      </c>
    </row>
    <row r="8" spans="2:5" ht="27" customHeight="1" x14ac:dyDescent="0.25">
      <c r="B8" s="28" t="s">
        <v>34</v>
      </c>
      <c r="C8" s="19">
        <v>1</v>
      </c>
      <c r="D8" s="6">
        <v>21</v>
      </c>
      <c r="E8" s="7">
        <f t="shared" si="0"/>
        <v>21</v>
      </c>
    </row>
    <row r="9" spans="2:5" ht="27" customHeight="1" x14ac:dyDescent="0.25">
      <c r="B9" s="28" t="s">
        <v>25</v>
      </c>
      <c r="C9" s="19">
        <v>1</v>
      </c>
      <c r="D9" s="6">
        <v>20</v>
      </c>
      <c r="E9" s="7">
        <f t="shared" si="0"/>
        <v>20</v>
      </c>
    </row>
    <row r="10" spans="2:5" ht="26.25" customHeight="1" thickBot="1" x14ac:dyDescent="0.3">
      <c r="B10" s="28" t="s">
        <v>26</v>
      </c>
      <c r="C10" s="19">
        <v>1</v>
      </c>
      <c r="D10" s="6">
        <v>20</v>
      </c>
      <c r="E10" s="7">
        <f t="shared" si="0"/>
        <v>20</v>
      </c>
    </row>
    <row r="11" spans="2:5" ht="27" customHeight="1" x14ac:dyDescent="0.25">
      <c r="B11" s="28" t="s">
        <v>17</v>
      </c>
      <c r="C11" s="17">
        <v>1</v>
      </c>
      <c r="D11" s="6">
        <v>50</v>
      </c>
      <c r="E11" s="7">
        <f t="shared" si="0"/>
        <v>50</v>
      </c>
    </row>
    <row r="12" spans="2:5" ht="27" customHeight="1" x14ac:dyDescent="0.25">
      <c r="B12" s="28" t="s">
        <v>24</v>
      </c>
      <c r="C12" s="19">
        <v>1</v>
      </c>
      <c r="D12" s="6">
        <v>10</v>
      </c>
      <c r="E12" s="7">
        <f t="shared" si="0"/>
        <v>10</v>
      </c>
    </row>
    <row r="13" spans="2:5" ht="27" customHeight="1" thickBot="1" x14ac:dyDescent="0.3">
      <c r="B13" s="28" t="s">
        <v>11</v>
      </c>
      <c r="C13" s="19">
        <v>1</v>
      </c>
      <c r="D13" s="6">
        <v>16</v>
      </c>
      <c r="E13" s="7">
        <f t="shared" si="0"/>
        <v>16</v>
      </c>
    </row>
    <row r="14" spans="2:5" ht="27" customHeight="1" x14ac:dyDescent="0.25">
      <c r="B14" s="33" t="s">
        <v>0</v>
      </c>
      <c r="C14" s="25">
        <v>1</v>
      </c>
      <c r="D14" s="10">
        <v>10</v>
      </c>
      <c r="E14" s="11">
        <f t="shared" si="0"/>
        <v>10</v>
      </c>
    </row>
    <row r="15" spans="2:5" ht="27" customHeight="1" x14ac:dyDescent="0.25">
      <c r="B15" s="28" t="s">
        <v>31</v>
      </c>
      <c r="C15" s="19">
        <v>1</v>
      </c>
      <c r="D15" s="6">
        <v>100</v>
      </c>
      <c r="E15" s="7">
        <f t="shared" si="0"/>
        <v>100</v>
      </c>
    </row>
    <row r="16" spans="2:5" ht="27" customHeight="1" x14ac:dyDescent="0.25">
      <c r="B16" s="31" t="s">
        <v>2</v>
      </c>
      <c r="C16" s="13">
        <v>1</v>
      </c>
      <c r="D16" s="6">
        <v>5</v>
      </c>
      <c r="E16" s="7">
        <f t="shared" si="0"/>
        <v>5</v>
      </c>
    </row>
    <row r="17" spans="2:5" ht="27" customHeight="1" thickBot="1" x14ac:dyDescent="0.3">
      <c r="B17" s="28" t="s">
        <v>18</v>
      </c>
      <c r="C17" s="19">
        <v>1</v>
      </c>
      <c r="D17" s="6">
        <v>120</v>
      </c>
      <c r="E17" s="7">
        <f t="shared" si="0"/>
        <v>120</v>
      </c>
    </row>
    <row r="18" spans="2:5" ht="27" customHeight="1" x14ac:dyDescent="0.25">
      <c r="B18" s="33" t="s">
        <v>35</v>
      </c>
      <c r="C18" s="21">
        <v>1</v>
      </c>
      <c r="D18" s="10">
        <v>220</v>
      </c>
      <c r="E18" s="11">
        <f t="shared" si="0"/>
        <v>220</v>
      </c>
    </row>
    <row r="19" spans="2:5" ht="26.25" customHeight="1" x14ac:dyDescent="0.25">
      <c r="B19" s="31" t="s">
        <v>37</v>
      </c>
      <c r="C19" s="14">
        <v>0.35</v>
      </c>
      <c r="D19" s="12">
        <v>10</v>
      </c>
      <c r="E19" s="7">
        <f t="shared" si="0"/>
        <v>3.5</v>
      </c>
    </row>
    <row r="20" spans="2:5" ht="27" customHeight="1" x14ac:dyDescent="0.25">
      <c r="B20" s="31" t="s">
        <v>28</v>
      </c>
      <c r="C20" s="13">
        <v>1</v>
      </c>
      <c r="D20" s="6">
        <v>20</v>
      </c>
      <c r="E20" s="7">
        <f t="shared" si="0"/>
        <v>20</v>
      </c>
    </row>
    <row r="21" spans="2:5" ht="27" customHeight="1" x14ac:dyDescent="0.25">
      <c r="B21" s="31" t="s">
        <v>36</v>
      </c>
      <c r="C21" s="21">
        <v>1</v>
      </c>
      <c r="D21" s="6">
        <v>5</v>
      </c>
      <c r="E21" s="7">
        <f t="shared" si="0"/>
        <v>5</v>
      </c>
    </row>
    <row r="22" spans="2:5" ht="26.25" customHeight="1" x14ac:dyDescent="0.25">
      <c r="B22" s="31" t="s">
        <v>1</v>
      </c>
      <c r="C22" s="13">
        <v>1</v>
      </c>
      <c r="D22" s="6">
        <v>10</v>
      </c>
      <c r="E22" s="7">
        <f t="shared" si="0"/>
        <v>10</v>
      </c>
    </row>
    <row r="23" spans="2:5" ht="26.25" customHeight="1" x14ac:dyDescent="0.25">
      <c r="B23" s="31" t="s">
        <v>23</v>
      </c>
      <c r="C23" s="13">
        <v>0.5</v>
      </c>
      <c r="D23" s="12">
        <v>10</v>
      </c>
      <c r="E23" s="7">
        <f t="shared" si="0"/>
        <v>5</v>
      </c>
    </row>
    <row r="24" spans="2:5" ht="26.25" customHeight="1" x14ac:dyDescent="0.25">
      <c r="B24" s="31" t="s">
        <v>27</v>
      </c>
      <c r="C24" s="13">
        <v>0.5</v>
      </c>
      <c r="D24" s="12">
        <v>10</v>
      </c>
      <c r="E24" s="7">
        <f t="shared" si="0"/>
        <v>5</v>
      </c>
    </row>
    <row r="25" spans="2:5" ht="26.25" customHeight="1" x14ac:dyDescent="0.25">
      <c r="B25" s="28" t="s">
        <v>19</v>
      </c>
      <c r="C25" s="19">
        <v>1</v>
      </c>
      <c r="D25" s="6">
        <v>100</v>
      </c>
      <c r="E25" s="7">
        <f t="shared" si="0"/>
        <v>100</v>
      </c>
    </row>
    <row r="26" spans="2:5" ht="26.25" customHeight="1" x14ac:dyDescent="0.25">
      <c r="B26" s="31" t="s">
        <v>3</v>
      </c>
      <c r="C26" s="13">
        <v>1</v>
      </c>
      <c r="D26" s="6">
        <v>20</v>
      </c>
      <c r="E26" s="7">
        <f t="shared" si="0"/>
        <v>20</v>
      </c>
    </row>
    <row r="27" spans="2:5" ht="26.25" customHeight="1" x14ac:dyDescent="0.25">
      <c r="B27" s="28" t="s">
        <v>30</v>
      </c>
      <c r="C27" s="15">
        <v>1</v>
      </c>
      <c r="D27" s="12">
        <v>5</v>
      </c>
      <c r="E27" s="7">
        <f t="shared" si="0"/>
        <v>5</v>
      </c>
    </row>
    <row r="28" spans="2:5" ht="52.5" customHeight="1" x14ac:dyDescent="0.25">
      <c r="B28" s="31" t="s">
        <v>4</v>
      </c>
      <c r="C28" s="13">
        <v>1</v>
      </c>
      <c r="D28" s="6">
        <v>10</v>
      </c>
      <c r="E28" s="7">
        <f t="shared" si="0"/>
        <v>10</v>
      </c>
    </row>
    <row r="29" spans="2:5" s="1" customFormat="1" ht="26.25" customHeight="1" x14ac:dyDescent="0.25">
      <c r="B29" s="31" t="s">
        <v>5</v>
      </c>
      <c r="C29" s="13">
        <v>1</v>
      </c>
      <c r="D29" s="6">
        <v>10</v>
      </c>
      <c r="E29" s="7">
        <f t="shared" si="0"/>
        <v>10</v>
      </c>
    </row>
    <row r="30" spans="2:5" ht="26.25" customHeight="1" x14ac:dyDescent="0.25">
      <c r="B30" s="31" t="s">
        <v>6</v>
      </c>
      <c r="C30" s="13">
        <v>1</v>
      </c>
      <c r="D30" s="6">
        <v>5</v>
      </c>
      <c r="E30" s="7">
        <f t="shared" si="0"/>
        <v>5</v>
      </c>
    </row>
    <row r="31" spans="2:5" ht="26.25" customHeight="1" x14ac:dyDescent="0.25">
      <c r="B31" s="31" t="s">
        <v>33</v>
      </c>
      <c r="C31" s="13">
        <v>1</v>
      </c>
      <c r="D31" s="6">
        <v>20</v>
      </c>
      <c r="E31" s="7">
        <f t="shared" si="0"/>
        <v>20</v>
      </c>
    </row>
    <row r="32" spans="2:5" s="1" customFormat="1" ht="26.25" customHeight="1" x14ac:dyDescent="0.25">
      <c r="B32" s="31" t="s">
        <v>7</v>
      </c>
      <c r="C32" s="13">
        <v>1</v>
      </c>
      <c r="D32" s="6">
        <v>20</v>
      </c>
      <c r="E32" s="7">
        <f t="shared" si="0"/>
        <v>20</v>
      </c>
    </row>
    <row r="33" spans="2:5" s="1" customFormat="1" ht="26.25" customHeight="1" x14ac:dyDescent="0.25">
      <c r="B33" s="31" t="s">
        <v>8</v>
      </c>
      <c r="C33" s="13">
        <v>1</v>
      </c>
      <c r="D33" s="6">
        <v>50</v>
      </c>
      <c r="E33" s="7">
        <f t="shared" si="0"/>
        <v>50</v>
      </c>
    </row>
    <row r="34" spans="2:5" ht="26.25" x14ac:dyDescent="0.25">
      <c r="B34" s="27" t="s">
        <v>13</v>
      </c>
      <c r="C34" s="19">
        <v>1</v>
      </c>
      <c r="D34" s="6">
        <v>250</v>
      </c>
      <c r="E34" s="7">
        <f t="shared" si="0"/>
        <v>250</v>
      </c>
    </row>
    <row r="35" spans="2:5" ht="26.25" customHeight="1" x14ac:dyDescent="0.25">
      <c r="B35" s="31" t="s">
        <v>9</v>
      </c>
      <c r="C35" s="13">
        <v>1</v>
      </c>
      <c r="D35" s="6">
        <v>8</v>
      </c>
      <c r="E35" s="7">
        <f t="shared" si="0"/>
        <v>8</v>
      </c>
    </row>
    <row r="36" spans="2:5" s="1" customFormat="1" ht="27" customHeight="1" thickBot="1" x14ac:dyDescent="0.3">
      <c r="B36" s="32" t="s">
        <v>10</v>
      </c>
      <c r="C36" s="16">
        <v>1</v>
      </c>
      <c r="D36" s="8">
        <v>8</v>
      </c>
      <c r="E36" s="9">
        <f t="shared" si="0"/>
        <v>8</v>
      </c>
    </row>
    <row r="37" spans="2:5" ht="24.75" customHeight="1" thickBot="1" x14ac:dyDescent="0.3">
      <c r="B37" s="36" t="s">
        <v>21</v>
      </c>
      <c r="C37" s="37"/>
      <c r="D37" s="34">
        <f>SUM(D18:D36,D3:D13,D14:D17)</f>
        <v>1405</v>
      </c>
      <c r="E37" s="35">
        <f>SUM(E18:E36,E3:E13,E14:E17)</f>
        <v>1371.9</v>
      </c>
    </row>
  </sheetData>
  <sortState xmlns:xlrd2="http://schemas.microsoft.com/office/spreadsheetml/2017/richdata2" ref="B18:E36">
    <sortCondition ref="B18:B36"/>
  </sortState>
  <mergeCells count="1">
    <mergeCell ref="B37:C37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2023-12-05T10:40:28Z</dcterms:modified>
</cp:coreProperties>
</file>