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EC3CC0-1CB3-426D-8043-13237EE047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P522" i="1" s="1"/>
  <c r="BO521" i="1"/>
  <c r="BM521" i="1"/>
  <c r="Y521" i="1"/>
  <c r="P521" i="1"/>
  <c r="X519" i="1"/>
  <c r="X518" i="1"/>
  <c r="BO517" i="1"/>
  <c r="BM517" i="1"/>
  <c r="Y517" i="1"/>
  <c r="Y519" i="1" s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Y508" i="1" s="1"/>
  <c r="P506" i="1"/>
  <c r="X504" i="1"/>
  <c r="X503" i="1"/>
  <c r="BO502" i="1"/>
  <c r="BM502" i="1"/>
  <c r="Y502" i="1"/>
  <c r="BP502" i="1" s="1"/>
  <c r="P502" i="1"/>
  <c r="BO501" i="1"/>
  <c r="BM501" i="1"/>
  <c r="Y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Y504" i="1" s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1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9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N84" i="1"/>
  <c r="BM84" i="1"/>
  <c r="Z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5" i="1" s="1"/>
  <c r="BO22" i="1"/>
  <c r="BM22" i="1"/>
  <c r="X662" i="1" s="1"/>
  <c r="Y22" i="1"/>
  <c r="P22" i="1"/>
  <c r="H10" i="1"/>
  <c r="A9" i="1"/>
  <c r="A10" i="1" s="1"/>
  <c r="D7" i="1"/>
  <c r="Q6" i="1"/>
  <c r="P2" i="1"/>
  <c r="BP220" i="1" l="1"/>
  <c r="BN220" i="1"/>
  <c r="BP232" i="1"/>
  <c r="BN232" i="1"/>
  <c r="Z232" i="1"/>
  <c r="BP233" i="1"/>
  <c r="BN233" i="1"/>
  <c r="Z233" i="1"/>
  <c r="BP254" i="1"/>
  <c r="BN254" i="1"/>
  <c r="Z254" i="1"/>
  <c r="BP284" i="1"/>
  <c r="BN284" i="1"/>
  <c r="Z284" i="1"/>
  <c r="BP337" i="1"/>
  <c r="BN337" i="1"/>
  <c r="Z337" i="1"/>
  <c r="BP399" i="1"/>
  <c r="BN399" i="1"/>
  <c r="Z399" i="1"/>
  <c r="BP430" i="1"/>
  <c r="BN430" i="1"/>
  <c r="Z430" i="1"/>
  <c r="BP436" i="1"/>
  <c r="BN436" i="1"/>
  <c r="Z436" i="1"/>
  <c r="BP452" i="1"/>
  <c r="BN452" i="1"/>
  <c r="Z45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671" i="1"/>
  <c r="X663" i="1"/>
  <c r="X661" i="1"/>
  <c r="Z52" i="1"/>
  <c r="BN52" i="1"/>
  <c r="Z67" i="1"/>
  <c r="Z70" i="1"/>
  <c r="Z96" i="1"/>
  <c r="BN96" i="1"/>
  <c r="Z117" i="1"/>
  <c r="BN117" i="1"/>
  <c r="Z125" i="1"/>
  <c r="BN125" i="1"/>
  <c r="Z139" i="1"/>
  <c r="BN139" i="1"/>
  <c r="Y146" i="1"/>
  <c r="Z149" i="1"/>
  <c r="BN149" i="1"/>
  <c r="Y152" i="1"/>
  <c r="Z171" i="1"/>
  <c r="Z172" i="1" s="1"/>
  <c r="BN171" i="1"/>
  <c r="BP171" i="1"/>
  <c r="Z175" i="1"/>
  <c r="BN175" i="1"/>
  <c r="Y180" i="1"/>
  <c r="Z195" i="1"/>
  <c r="BN195" i="1"/>
  <c r="Z206" i="1"/>
  <c r="BN206" i="1"/>
  <c r="Y209" i="1"/>
  <c r="Z220" i="1"/>
  <c r="BP243" i="1"/>
  <c r="BN243" i="1"/>
  <c r="Z243" i="1"/>
  <c r="BP267" i="1"/>
  <c r="BN267" i="1"/>
  <c r="Z267" i="1"/>
  <c r="BP300" i="1"/>
  <c r="BN300" i="1"/>
  <c r="Z300" i="1"/>
  <c r="BP377" i="1"/>
  <c r="BN377" i="1"/>
  <c r="Z377" i="1"/>
  <c r="BP420" i="1"/>
  <c r="BN420" i="1"/>
  <c r="Z420" i="1"/>
  <c r="Y438" i="1"/>
  <c r="Y437" i="1"/>
  <c r="BP435" i="1"/>
  <c r="BN435" i="1"/>
  <c r="Z435" i="1"/>
  <c r="Z437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4" i="1"/>
  <c r="BN67" i="1"/>
  <c r="BN70" i="1"/>
  <c r="Z76" i="1"/>
  <c r="BN76" i="1"/>
  <c r="BP76" i="1"/>
  <c r="Y81" i="1"/>
  <c r="BP94" i="1"/>
  <c r="BN94" i="1"/>
  <c r="Z94" i="1"/>
  <c r="BP115" i="1"/>
  <c r="BN115" i="1"/>
  <c r="Z115" i="1"/>
  <c r="BP135" i="1"/>
  <c r="BN135" i="1"/>
  <c r="Z135" i="1"/>
  <c r="BP145" i="1"/>
  <c r="BN145" i="1"/>
  <c r="Z145" i="1"/>
  <c r="BP166" i="1"/>
  <c r="BN166" i="1"/>
  <c r="Z166" i="1"/>
  <c r="Y185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71" i="1"/>
  <c r="Y294" i="1"/>
  <c r="BP293" i="1"/>
  <c r="BN293" i="1"/>
  <c r="Z293" i="1"/>
  <c r="Z294" i="1" s="1"/>
  <c r="BP298" i="1"/>
  <c r="BN298" i="1"/>
  <c r="Z298" i="1"/>
  <c r="BP309" i="1"/>
  <c r="BN309" i="1"/>
  <c r="Z309" i="1"/>
  <c r="BP375" i="1"/>
  <c r="BN375" i="1"/>
  <c r="Z375" i="1"/>
  <c r="BP393" i="1"/>
  <c r="BN393" i="1"/>
  <c r="Z393" i="1"/>
  <c r="BP397" i="1"/>
  <c r="BN397" i="1"/>
  <c r="Z397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Y37" i="1"/>
  <c r="Z31" i="1"/>
  <c r="BN31" i="1"/>
  <c r="Z32" i="1"/>
  <c r="BN32" i="1"/>
  <c r="Z50" i="1"/>
  <c r="BN50" i="1"/>
  <c r="Z54" i="1"/>
  <c r="BN54" i="1"/>
  <c r="Y60" i="1"/>
  <c r="Z65" i="1"/>
  <c r="BN65" i="1"/>
  <c r="Z72" i="1"/>
  <c r="BN72" i="1"/>
  <c r="Z78" i="1"/>
  <c r="BN78" i="1"/>
  <c r="Z86" i="1"/>
  <c r="BN86" i="1"/>
  <c r="BP88" i="1"/>
  <c r="BN88" i="1"/>
  <c r="Z88" i="1"/>
  <c r="BP102" i="1"/>
  <c r="BN102" i="1"/>
  <c r="Z102" i="1"/>
  <c r="BP127" i="1"/>
  <c r="BN127" i="1"/>
  <c r="Z127" i="1"/>
  <c r="BP141" i="1"/>
  <c r="BN141" i="1"/>
  <c r="Z141" i="1"/>
  <c r="G671" i="1"/>
  <c r="BP156" i="1"/>
  <c r="BN156" i="1"/>
  <c r="Z156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5" i="1"/>
  <c r="BN235" i="1"/>
  <c r="Z235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Y312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79" i="1"/>
  <c r="BN379" i="1"/>
  <c r="Z379" i="1"/>
  <c r="V671" i="1"/>
  <c r="Y405" i="1"/>
  <c r="BP404" i="1"/>
  <c r="BN404" i="1"/>
  <c r="Z404" i="1"/>
  <c r="Z405" i="1" s="1"/>
  <c r="Y412" i="1"/>
  <c r="BP408" i="1"/>
  <c r="BN408" i="1"/>
  <c r="Z40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5" i="1"/>
  <c r="BN485" i="1"/>
  <c r="Z485" i="1"/>
  <c r="BP495" i="1"/>
  <c r="BN495" i="1"/>
  <c r="Z495" i="1"/>
  <c r="BP500" i="1"/>
  <c r="BN500" i="1"/>
  <c r="Z500" i="1"/>
  <c r="Y513" i="1"/>
  <c r="BP511" i="1"/>
  <c r="BN511" i="1"/>
  <c r="Z511" i="1"/>
  <c r="BP526" i="1"/>
  <c r="BN526" i="1"/>
  <c r="Z526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98" i="1"/>
  <c r="E671" i="1"/>
  <c r="F671" i="1"/>
  <c r="Y136" i="1"/>
  <c r="Y147" i="1"/>
  <c r="Y151" i="1"/>
  <c r="Y162" i="1"/>
  <c r="Y181" i="1"/>
  <c r="Y186" i="1"/>
  <c r="I671" i="1"/>
  <c r="Y202" i="1"/>
  <c r="Y225" i="1"/>
  <c r="Y239" i="1"/>
  <c r="Y259" i="1"/>
  <c r="L671" i="1"/>
  <c r="M671" i="1"/>
  <c r="U671" i="1"/>
  <c r="Y395" i="1"/>
  <c r="Y394" i="1"/>
  <c r="Y432" i="1"/>
  <c r="Y459" i="1"/>
  <c r="Y467" i="1"/>
  <c r="BP488" i="1"/>
  <c r="BN488" i="1"/>
  <c r="Z488" i="1"/>
  <c r="BP496" i="1"/>
  <c r="BN496" i="1"/>
  <c r="Z496" i="1"/>
  <c r="BP501" i="1"/>
  <c r="BN501" i="1"/>
  <c r="Z501" i="1"/>
  <c r="BP523" i="1"/>
  <c r="BN523" i="1"/>
  <c r="Z523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3" i="1"/>
  <c r="Y514" i="1"/>
  <c r="Y529" i="1"/>
  <c r="Y566" i="1"/>
  <c r="Y590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BP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71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Z219" i="1"/>
  <c r="BN219" i="1"/>
  <c r="Z221" i="1"/>
  <c r="BN221" i="1"/>
  <c r="Z223" i="1"/>
  <c r="BN223" i="1"/>
  <c r="Y224" i="1"/>
  <c r="Z227" i="1"/>
  <c r="BN227" i="1"/>
  <c r="BP227" i="1"/>
  <c r="Z229" i="1"/>
  <c r="BN229" i="1"/>
  <c r="Z231" i="1"/>
  <c r="BN231" i="1"/>
  <c r="BP236" i="1"/>
  <c r="BN236" i="1"/>
  <c r="Z236" i="1"/>
  <c r="Y247" i="1"/>
  <c r="H9" i="1"/>
  <c r="Y24" i="1"/>
  <c r="Y55" i="1"/>
  <c r="Y73" i="1"/>
  <c r="Y112" i="1"/>
  <c r="Y130" i="1"/>
  <c r="Y157" i="1"/>
  <c r="Y192" i="1"/>
  <c r="BP234" i="1"/>
  <c r="BN234" i="1"/>
  <c r="Z234" i="1"/>
  <c r="Y238" i="1"/>
  <c r="BP242" i="1"/>
  <c r="BN242" i="1"/>
  <c r="Z242" i="1"/>
  <c r="Y246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Z357" i="1"/>
  <c r="BN357" i="1"/>
  <c r="Z359" i="1"/>
  <c r="BN359" i="1"/>
  <c r="Z361" i="1"/>
  <c r="BN361" i="1"/>
  <c r="Z363" i="1"/>
  <c r="BN363" i="1"/>
  <c r="Y366" i="1"/>
  <c r="Z369" i="1"/>
  <c r="BN369" i="1"/>
  <c r="Y372" i="1"/>
  <c r="BP378" i="1"/>
  <c r="BN378" i="1"/>
  <c r="BP380" i="1"/>
  <c r="BN380" i="1"/>
  <c r="Z380" i="1"/>
  <c r="Y382" i="1"/>
  <c r="Y387" i="1"/>
  <c r="BP384" i="1"/>
  <c r="BN384" i="1"/>
  <c r="Z384" i="1"/>
  <c r="Z400" i="1"/>
  <c r="BP398" i="1"/>
  <c r="BN398" i="1"/>
  <c r="Z398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Z244" i="1"/>
  <c r="BN244" i="1"/>
  <c r="K671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1" i="1"/>
  <c r="Z299" i="1"/>
  <c r="Z301" i="1" s="1"/>
  <c r="BN299" i="1"/>
  <c r="Y302" i="1"/>
  <c r="Q671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1" i="1"/>
  <c r="Y344" i="1"/>
  <c r="Z347" i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81" i="1"/>
  <c r="Z376" i="1"/>
  <c r="BN376" i="1"/>
  <c r="Z378" i="1"/>
  <c r="BP386" i="1"/>
  <c r="BN386" i="1"/>
  <c r="Z386" i="1"/>
  <c r="Y388" i="1"/>
  <c r="BP392" i="1"/>
  <c r="BN392" i="1"/>
  <c r="Z392" i="1"/>
  <c r="Z394" i="1" s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BP449" i="1"/>
  <c r="BN449" i="1"/>
  <c r="Z449" i="1"/>
  <c r="Y453" i="1"/>
  <c r="Y406" i="1"/>
  <c r="W671" i="1"/>
  <c r="Y428" i="1"/>
  <c r="Z457" i="1"/>
  <c r="BN457" i="1"/>
  <c r="BP457" i="1"/>
  <c r="Z463" i="1"/>
  <c r="Z466" i="1" s="1"/>
  <c r="BN463" i="1"/>
  <c r="BP463" i="1"/>
  <c r="Z465" i="1"/>
  <c r="BN465" i="1"/>
  <c r="Y671" i="1"/>
  <c r="Y477" i="1"/>
  <c r="Z480" i="1"/>
  <c r="BN480" i="1"/>
  <c r="BP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2" i="1"/>
  <c r="BN502" i="1"/>
  <c r="Z506" i="1"/>
  <c r="Z508" i="1" s="1"/>
  <c r="BN506" i="1"/>
  <c r="BP506" i="1"/>
  <c r="Y509" i="1"/>
  <c r="Z512" i="1"/>
  <c r="Z513" i="1" s="1"/>
  <c r="BN512" i="1"/>
  <c r="BP512" i="1"/>
  <c r="Z517" i="1"/>
  <c r="Z518" i="1" s="1"/>
  <c r="BN517" i="1"/>
  <c r="BP517" i="1"/>
  <c r="Y518" i="1"/>
  <c r="Z521" i="1"/>
  <c r="BN521" i="1"/>
  <c r="BP521" i="1"/>
  <c r="Z522" i="1"/>
  <c r="BN522" i="1"/>
  <c r="Z524" i="1"/>
  <c r="BN524" i="1"/>
  <c r="Z525" i="1"/>
  <c r="BN525" i="1"/>
  <c r="Z527" i="1"/>
  <c r="BN527" i="1"/>
  <c r="Y528" i="1"/>
  <c r="Z531" i="1"/>
  <c r="Z532" i="1" s="1"/>
  <c r="BN531" i="1"/>
  <c r="BP531" i="1"/>
  <c r="Y532" i="1"/>
  <c r="BP541" i="1"/>
  <c r="BN541" i="1"/>
  <c r="Z541" i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458" i="1"/>
  <c r="Z348" i="1"/>
  <c r="Z151" i="1"/>
  <c r="Z528" i="1"/>
  <c r="Z503" i="1"/>
  <c r="Z427" i="1"/>
  <c r="Z238" i="1"/>
  <c r="Z202" i="1"/>
  <c r="Z180" i="1"/>
  <c r="Z98" i="1"/>
  <c r="Z641" i="1"/>
  <c r="Z606" i="1"/>
  <c r="Z381" i="1"/>
  <c r="Z311" i="1"/>
  <c r="Z258" i="1"/>
  <c r="Z246" i="1"/>
  <c r="Z224" i="1"/>
  <c r="Z583" i="1"/>
  <c r="Z565" i="1"/>
  <c r="Z594" i="1"/>
  <c r="Z544" i="1"/>
  <c r="Y661" i="1"/>
  <c r="Z89" i="1"/>
  <c r="Z55" i="1"/>
  <c r="Z36" i="1"/>
  <c r="Y663" i="1"/>
  <c r="Z634" i="1"/>
  <c r="Z647" i="1"/>
  <c r="Z613" i="1"/>
  <c r="Z571" i="1"/>
  <c r="Z453" i="1"/>
  <c r="Z271" i="1"/>
  <c r="Z387" i="1"/>
  <c r="Z136" i="1"/>
  <c r="Z129" i="1"/>
  <c r="Z120" i="1"/>
  <c r="Z111" i="1"/>
  <c r="Z104" i="1"/>
  <c r="Z73" i="1"/>
  <c r="Y665" i="1"/>
  <c r="Y662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<sst xmlns="http://schemas.openxmlformats.org/spreadsheetml/2006/main" count="3121" uniqueCount="1075">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</sst>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0.58333333333333337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4000</v>
      </c>
      <c r="Y417" s="774">
        <f t="shared" si="81"/>
        <v>4005</v>
      </c>
      <c r="Z417" s="36">
        <f>IFERROR(IF(Y417=0,"",ROUNDUP(Y417/H417,0)*0.02175),"")</f>
        <v>5.8072499999999998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4128</v>
      </c>
      <c r="BN417" s="64">
        <f t="shared" si="83"/>
        <v>4133.16</v>
      </c>
      <c r="BO417" s="64">
        <f t="shared" si="84"/>
        <v>5.5555555555555554</v>
      </c>
      <c r="BP417" s="64">
        <f t="shared" si="85"/>
        <v>5.5625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5.8072499999999998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4000</v>
      </c>
      <c r="Y428" s="775">
        <f>IFERROR(SUM(Y416:Y426),"0")</f>
        <v>4005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4000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4005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4128</v>
      </c>
      <c r="Y662" s="775">
        <f>IFERROR(SUM(BN22:BN658),"0")</f>
        <v>4133.16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6</v>
      </c>
      <c r="Y663" s="38">
        <f>ROUNDUP(SUM(BP22:BP658),0)</f>
        <v>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4278</v>
      </c>
      <c r="Y664" s="775">
        <f>GrossWeightTotalR+PalletQtyTotalR*25</f>
        <v>4283.16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266.66666666666669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267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5.8072499999999998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4005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66,67"/>
        <filter val="4 000,00"/>
        <filter val="4 128,00"/>
        <filter val="4 278,00"/>
        <filter val="6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