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6AFF491-F1B4-4246-ADDB-46AC056DF8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Y533" i="1"/>
  <c r="X533" i="1"/>
  <c r="BP532" i="1"/>
  <c r="BO532" i="1"/>
  <c r="BN532" i="1"/>
  <c r="BM532" i="1"/>
  <c r="Z532" i="1"/>
  <c r="Z533" i="1" s="1"/>
  <c r="Y532" i="1"/>
  <c r="Y534" i="1" s="1"/>
  <c r="P532" i="1"/>
  <c r="X530" i="1"/>
  <c r="X529" i="1"/>
  <c r="BO528" i="1"/>
  <c r="BM528" i="1"/>
  <c r="Y528" i="1"/>
  <c r="P528" i="1"/>
  <c r="BO527" i="1"/>
  <c r="BM527" i="1"/>
  <c r="Y527" i="1"/>
  <c r="BP527" i="1" s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BP504" i="1" s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BP484" i="1" s="1"/>
  <c r="BO483" i="1"/>
  <c r="BM483" i="1"/>
  <c r="Y483" i="1"/>
  <c r="BP483" i="1" s="1"/>
  <c r="BO482" i="1"/>
  <c r="BM482" i="1"/>
  <c r="Y482" i="1"/>
  <c r="BP482" i="1" s="1"/>
  <c r="P482" i="1"/>
  <c r="BO481" i="1"/>
  <c r="BM481" i="1"/>
  <c r="Y481" i="1"/>
  <c r="P481" i="1"/>
  <c r="BO480" i="1"/>
  <c r="BM480" i="1"/>
  <c r="Y480" i="1"/>
  <c r="Y506" i="1" s="1"/>
  <c r="X478" i="1"/>
  <c r="Y477" i="1"/>
  <c r="X477" i="1"/>
  <c r="BP476" i="1"/>
  <c r="BO476" i="1"/>
  <c r="BN476" i="1"/>
  <c r="BM476" i="1"/>
  <c r="Z476" i="1"/>
  <c r="Z477" i="1" s="1"/>
  <c r="Y476" i="1"/>
  <c r="P476" i="1"/>
  <c r="X472" i="1"/>
  <c r="Y471" i="1"/>
  <c r="X471" i="1"/>
  <c r="BP470" i="1"/>
  <c r="BO470" i="1"/>
  <c r="BN470" i="1"/>
  <c r="BM470" i="1"/>
  <c r="Z470" i="1"/>
  <c r="Z471" i="1" s="1"/>
  <c r="Y470" i="1"/>
  <c r="Y472" i="1" s="1"/>
  <c r="X468" i="1"/>
  <c r="X467" i="1"/>
  <c r="BO466" i="1"/>
  <c r="BM466" i="1"/>
  <c r="Y466" i="1"/>
  <c r="BP466" i="1" s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O463" i="1"/>
  <c r="BM463" i="1"/>
  <c r="Y463" i="1"/>
  <c r="BP463" i="1" s="1"/>
  <c r="BO462" i="1"/>
  <c r="BM462" i="1"/>
  <c r="Y462" i="1"/>
  <c r="Y467" i="1" s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BP451" i="1" s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P446" i="1"/>
  <c r="X443" i="1"/>
  <c r="X442" i="1"/>
  <c r="BO441" i="1"/>
  <c r="BM441" i="1"/>
  <c r="Y441" i="1"/>
  <c r="Y443" i="1" s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Y428" i="1" s="1"/>
  <c r="P418" i="1"/>
  <c r="BP417" i="1"/>
  <c r="BO417" i="1"/>
  <c r="BN417" i="1"/>
  <c r="BM417" i="1"/>
  <c r="Z417" i="1"/>
  <c r="Y417" i="1"/>
  <c r="P417" i="1"/>
  <c r="X413" i="1"/>
  <c r="Y412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3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Q673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P159" i="1"/>
  <c r="X157" i="1"/>
  <c r="X156" i="1"/>
  <c r="BO155" i="1"/>
  <c r="BM155" i="1"/>
  <c r="Y155" i="1"/>
  <c r="P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BP148" i="1" s="1"/>
  <c r="P148" i="1"/>
  <c r="X146" i="1"/>
  <c r="X145" i="1"/>
  <c r="BO144" i="1"/>
  <c r="BM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BP138" i="1" s="1"/>
  <c r="P138" i="1"/>
  <c r="X136" i="1"/>
  <c r="X135" i="1"/>
  <c r="BO134" i="1"/>
  <c r="BM134" i="1"/>
  <c r="Y134" i="1"/>
  <c r="P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O101" i="1"/>
  <c r="BM101" i="1"/>
  <c r="Y101" i="1"/>
  <c r="P101" i="1"/>
  <c r="BO100" i="1"/>
  <c r="BM100" i="1"/>
  <c r="Y100" i="1"/>
  <c r="P100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X89" i="1"/>
  <c r="X88" i="1"/>
  <c r="BO87" i="1"/>
  <c r="BM87" i="1"/>
  <c r="Y87" i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67" i="1" s="1"/>
  <c r="BO22" i="1"/>
  <c r="BM22" i="1"/>
  <c r="X664" i="1" s="1"/>
  <c r="Y22" i="1"/>
  <c r="P22" i="1"/>
  <c r="H10" i="1"/>
  <c r="A9" i="1"/>
  <c r="F10" i="1" s="1"/>
  <c r="D7" i="1"/>
  <c r="Q6" i="1"/>
  <c r="P2" i="1"/>
  <c r="Y353" i="1" l="1"/>
  <c r="Y352" i="1"/>
  <c r="BP351" i="1"/>
  <c r="BN351" i="1"/>
  <c r="Z351" i="1"/>
  <c r="Z352" i="1" s="1"/>
  <c r="BP356" i="1"/>
  <c r="BN356" i="1"/>
  <c r="Z356" i="1"/>
  <c r="BP377" i="1"/>
  <c r="BN377" i="1"/>
  <c r="Z377" i="1"/>
  <c r="BP421" i="1"/>
  <c r="BN421" i="1"/>
  <c r="Z421" i="1"/>
  <c r="Y439" i="1"/>
  <c r="Y438" i="1"/>
  <c r="BP436" i="1"/>
  <c r="BN436" i="1"/>
  <c r="Z436" i="1"/>
  <c r="BP485" i="1"/>
  <c r="BN485" i="1"/>
  <c r="Z485" i="1"/>
  <c r="BP493" i="1"/>
  <c r="BN493" i="1"/>
  <c r="Z493" i="1"/>
  <c r="BP509" i="1"/>
  <c r="BN509" i="1"/>
  <c r="Z509" i="1"/>
  <c r="BP526" i="1"/>
  <c r="BN526" i="1"/>
  <c r="Z526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63" i="1"/>
  <c r="BN63" i="1"/>
  <c r="Z71" i="1"/>
  <c r="BN71" i="1"/>
  <c r="Y79" i="1"/>
  <c r="Z85" i="1"/>
  <c r="BN85" i="1"/>
  <c r="Z95" i="1"/>
  <c r="BN95" i="1"/>
  <c r="Z116" i="1"/>
  <c r="BN116" i="1"/>
  <c r="Z124" i="1"/>
  <c r="BN124" i="1"/>
  <c r="Z138" i="1"/>
  <c r="BN138" i="1"/>
  <c r="Z148" i="1"/>
  <c r="BN148" i="1"/>
  <c r="Y151" i="1"/>
  <c r="Z170" i="1"/>
  <c r="Z171" i="1" s="1"/>
  <c r="BN170" i="1"/>
  <c r="BP170" i="1"/>
  <c r="Z174" i="1"/>
  <c r="BN174" i="1"/>
  <c r="Y179" i="1"/>
  <c r="Z194" i="1"/>
  <c r="BN194" i="1"/>
  <c r="Z205" i="1"/>
  <c r="BN205" i="1"/>
  <c r="Y208" i="1"/>
  <c r="Z219" i="1"/>
  <c r="BN219" i="1"/>
  <c r="Z231" i="1"/>
  <c r="BN231" i="1"/>
  <c r="Z251" i="1"/>
  <c r="BN251" i="1"/>
  <c r="Z262" i="1"/>
  <c r="BN262" i="1"/>
  <c r="Z270" i="1"/>
  <c r="BN270" i="1"/>
  <c r="Z285" i="1"/>
  <c r="BN285" i="1"/>
  <c r="Z308" i="1"/>
  <c r="BN308" i="1"/>
  <c r="BP364" i="1"/>
  <c r="BN364" i="1"/>
  <c r="Z364" i="1"/>
  <c r="BP400" i="1"/>
  <c r="BN400" i="1"/>
  <c r="Z400" i="1"/>
  <c r="BP431" i="1"/>
  <c r="BN431" i="1"/>
  <c r="Z431" i="1"/>
  <c r="BP437" i="1"/>
  <c r="BN437" i="1"/>
  <c r="Z437" i="1"/>
  <c r="BP453" i="1"/>
  <c r="BN453" i="1"/>
  <c r="Z453" i="1"/>
  <c r="BP492" i="1"/>
  <c r="BN492" i="1"/>
  <c r="Z492" i="1"/>
  <c r="BP502" i="1"/>
  <c r="BN502" i="1"/>
  <c r="Z502" i="1"/>
  <c r="BP525" i="1"/>
  <c r="BN525" i="1"/>
  <c r="Z525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X673" i="1"/>
  <c r="BP114" i="1"/>
  <c r="BN114" i="1"/>
  <c r="Z114" i="1"/>
  <c r="BP165" i="1"/>
  <c r="BN165" i="1"/>
  <c r="Z165" i="1"/>
  <c r="BP93" i="1"/>
  <c r="BN93" i="1"/>
  <c r="Z93" i="1"/>
  <c r="BP134" i="1"/>
  <c r="BN134" i="1"/>
  <c r="Z134" i="1"/>
  <c r="BP144" i="1"/>
  <c r="BN144" i="1"/>
  <c r="Z144" i="1"/>
  <c r="Y166" i="1"/>
  <c r="Y184" i="1"/>
  <c r="BP182" i="1"/>
  <c r="BN182" i="1"/>
  <c r="Z182" i="1"/>
  <c r="BP200" i="1"/>
  <c r="BN200" i="1"/>
  <c r="Z200" i="1"/>
  <c r="BP217" i="1"/>
  <c r="BN217" i="1"/>
  <c r="Z217" i="1"/>
  <c r="BP229" i="1"/>
  <c r="BN229" i="1"/>
  <c r="Z229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BP362" i="1"/>
  <c r="BN362" i="1"/>
  <c r="Z362" i="1"/>
  <c r="BP375" i="1"/>
  <c r="BN375" i="1"/>
  <c r="Z375" i="1"/>
  <c r="BP394" i="1"/>
  <c r="BN394" i="1"/>
  <c r="Z394" i="1"/>
  <c r="BP398" i="1"/>
  <c r="BN398" i="1"/>
  <c r="Z398" i="1"/>
  <c r="BP419" i="1"/>
  <c r="BN419" i="1"/>
  <c r="Z419" i="1"/>
  <c r="BP427" i="1"/>
  <c r="BN427" i="1"/>
  <c r="Z427" i="1"/>
  <c r="B673" i="1"/>
  <c r="X665" i="1"/>
  <c r="X666" i="1" s="1"/>
  <c r="Y36" i="1"/>
  <c r="Z34" i="1"/>
  <c r="BN34" i="1"/>
  <c r="Z50" i="1"/>
  <c r="BN50" i="1"/>
  <c r="Z58" i="1"/>
  <c r="BN58" i="1"/>
  <c r="Z65" i="1"/>
  <c r="BN65" i="1"/>
  <c r="Z69" i="1"/>
  <c r="BN69" i="1"/>
  <c r="Z75" i="1"/>
  <c r="BN75" i="1"/>
  <c r="BP75" i="1"/>
  <c r="Z83" i="1"/>
  <c r="BN83" i="1"/>
  <c r="BP87" i="1"/>
  <c r="BN87" i="1"/>
  <c r="Z87" i="1"/>
  <c r="BP101" i="1"/>
  <c r="BN101" i="1"/>
  <c r="Z101" i="1"/>
  <c r="BP126" i="1"/>
  <c r="BN126" i="1"/>
  <c r="Z126" i="1"/>
  <c r="BP140" i="1"/>
  <c r="BN140" i="1"/>
  <c r="Z140" i="1"/>
  <c r="G673" i="1"/>
  <c r="BP155" i="1"/>
  <c r="BN155" i="1"/>
  <c r="Z155" i="1"/>
  <c r="BP176" i="1"/>
  <c r="BN176" i="1"/>
  <c r="Z176" i="1"/>
  <c r="BP196" i="1"/>
  <c r="BN196" i="1"/>
  <c r="Z196" i="1"/>
  <c r="BP211" i="1"/>
  <c r="BN211" i="1"/>
  <c r="Z211" i="1"/>
  <c r="BP221" i="1"/>
  <c r="BN221" i="1"/>
  <c r="Z221" i="1"/>
  <c r="BP233" i="1"/>
  <c r="BN233" i="1"/>
  <c r="Z233" i="1"/>
  <c r="BP253" i="1"/>
  <c r="BN253" i="1"/>
  <c r="Z253" i="1"/>
  <c r="Y271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Y365" i="1"/>
  <c r="BP358" i="1"/>
  <c r="BN358" i="1"/>
  <c r="Z358" i="1"/>
  <c r="BP368" i="1"/>
  <c r="BN368" i="1"/>
  <c r="Z368" i="1"/>
  <c r="BP379" i="1"/>
  <c r="BN379" i="1"/>
  <c r="Z379" i="1"/>
  <c r="V673" i="1"/>
  <c r="Y406" i="1"/>
  <c r="BP405" i="1"/>
  <c r="BN405" i="1"/>
  <c r="Z405" i="1"/>
  <c r="Z406" i="1" s="1"/>
  <c r="Y413" i="1"/>
  <c r="BP409" i="1"/>
  <c r="BN409" i="1"/>
  <c r="Z409" i="1"/>
  <c r="BP423" i="1"/>
  <c r="BN423" i="1"/>
  <c r="Z423" i="1"/>
  <c r="BP481" i="1"/>
  <c r="BN481" i="1"/>
  <c r="Z481" i="1"/>
  <c r="BP490" i="1"/>
  <c r="BN490" i="1"/>
  <c r="Z490" i="1"/>
  <c r="BP500" i="1"/>
  <c r="BN500" i="1"/>
  <c r="Z500" i="1"/>
  <c r="Y530" i="1"/>
  <c r="BP523" i="1"/>
  <c r="BN523" i="1"/>
  <c r="Z523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97" i="1"/>
  <c r="Y150" i="1"/>
  <c r="Y161" i="1"/>
  <c r="Y180" i="1"/>
  <c r="Y185" i="1"/>
  <c r="I673" i="1"/>
  <c r="Y201" i="1"/>
  <c r="Y223" i="1"/>
  <c r="Y238" i="1"/>
  <c r="K673" i="1"/>
  <c r="Y290" i="1"/>
  <c r="P673" i="1"/>
  <c r="Y338" i="1"/>
  <c r="Y389" i="1"/>
  <c r="Y396" i="1"/>
  <c r="Y395" i="1"/>
  <c r="Y401" i="1"/>
  <c r="Y433" i="1"/>
  <c r="Z447" i="1"/>
  <c r="BN447" i="1"/>
  <c r="Z451" i="1"/>
  <c r="BN451" i="1"/>
  <c r="Z457" i="1"/>
  <c r="BN457" i="1"/>
  <c r="BP457" i="1"/>
  <c r="Y460" i="1"/>
  <c r="Z462" i="1"/>
  <c r="BN462" i="1"/>
  <c r="BP462" i="1"/>
  <c r="Z463" i="1"/>
  <c r="BN463" i="1"/>
  <c r="BP487" i="1"/>
  <c r="BN487" i="1"/>
  <c r="Z487" i="1"/>
  <c r="BP495" i="1"/>
  <c r="BN495" i="1"/>
  <c r="Z495" i="1"/>
  <c r="Y515" i="1"/>
  <c r="BP513" i="1"/>
  <c r="BN513" i="1"/>
  <c r="Z513" i="1"/>
  <c r="BP528" i="1"/>
  <c r="BN528" i="1"/>
  <c r="Z528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Z643" i="1" s="1"/>
  <c r="BP641" i="1"/>
  <c r="BN641" i="1"/>
  <c r="Z641" i="1"/>
  <c r="Y468" i="1"/>
  <c r="Y516" i="1"/>
  <c r="Y529" i="1"/>
  <c r="Y568" i="1"/>
  <c r="Y592" i="1"/>
  <c r="H9" i="1"/>
  <c r="A10" i="1"/>
  <c r="Y24" i="1"/>
  <c r="Y35" i="1"/>
  <c r="Y55" i="1"/>
  <c r="Y60" i="1"/>
  <c r="BP57" i="1"/>
  <c r="BN57" i="1"/>
  <c r="Z57" i="1"/>
  <c r="BP66" i="1"/>
  <c r="BN66" i="1"/>
  <c r="Z66" i="1"/>
  <c r="BP70" i="1"/>
  <c r="BN70" i="1"/>
  <c r="Z70" i="1"/>
  <c r="BP78" i="1"/>
  <c r="BN78" i="1"/>
  <c r="Z78" i="1"/>
  <c r="Y80" i="1"/>
  <c r="Y89" i="1"/>
  <c r="BP82" i="1"/>
  <c r="BN82" i="1"/>
  <c r="Z82" i="1"/>
  <c r="BP86" i="1"/>
  <c r="BN86" i="1"/>
  <c r="Z86" i="1"/>
  <c r="BP94" i="1"/>
  <c r="BN94" i="1"/>
  <c r="Z94" i="1"/>
  <c r="BP102" i="1"/>
  <c r="BN102" i="1"/>
  <c r="Z102" i="1"/>
  <c r="Y104" i="1"/>
  <c r="E673" i="1"/>
  <c r="Y110" i="1"/>
  <c r="BP107" i="1"/>
  <c r="BN107" i="1"/>
  <c r="Z107" i="1"/>
  <c r="BP115" i="1"/>
  <c r="BN115" i="1"/>
  <c r="Z115" i="1"/>
  <c r="BP118" i="1"/>
  <c r="BN118" i="1"/>
  <c r="Z118" i="1"/>
  <c r="Y120" i="1"/>
  <c r="F673" i="1"/>
  <c r="Y128" i="1"/>
  <c r="BP123" i="1"/>
  <c r="BN123" i="1"/>
  <c r="Z123" i="1"/>
  <c r="BP127" i="1"/>
  <c r="BN127" i="1"/>
  <c r="Z127" i="1"/>
  <c r="Y129" i="1"/>
  <c r="Y136" i="1"/>
  <c r="BP131" i="1"/>
  <c r="BN131" i="1"/>
  <c r="Z131" i="1"/>
  <c r="Y135" i="1"/>
  <c r="Y145" i="1"/>
  <c r="BP139" i="1"/>
  <c r="BN139" i="1"/>
  <c r="Z139" i="1"/>
  <c r="F9" i="1"/>
  <c r="J9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73" i="1"/>
  <c r="Z49" i="1"/>
  <c r="BN49" i="1"/>
  <c r="Z51" i="1"/>
  <c r="BN51" i="1"/>
  <c r="Z53" i="1"/>
  <c r="BN53" i="1"/>
  <c r="Y54" i="1"/>
  <c r="Y59" i="1"/>
  <c r="BP64" i="1"/>
  <c r="BN64" i="1"/>
  <c r="Z64" i="1"/>
  <c r="BP68" i="1"/>
  <c r="BN68" i="1"/>
  <c r="Z68" i="1"/>
  <c r="Y72" i="1"/>
  <c r="BP76" i="1"/>
  <c r="BN76" i="1"/>
  <c r="Z76" i="1"/>
  <c r="Z79" i="1" s="1"/>
  <c r="BP84" i="1"/>
  <c r="BN84" i="1"/>
  <c r="Z84" i="1"/>
  <c r="Y88" i="1"/>
  <c r="BP92" i="1"/>
  <c r="BN92" i="1"/>
  <c r="Z92" i="1"/>
  <c r="BP96" i="1"/>
  <c r="BN96" i="1"/>
  <c r="Z96" i="1"/>
  <c r="Y98" i="1"/>
  <c r="Y103" i="1"/>
  <c r="BP100" i="1"/>
  <c r="BN100" i="1"/>
  <c r="Z100" i="1"/>
  <c r="BP109" i="1"/>
  <c r="BN109" i="1"/>
  <c r="Z109" i="1"/>
  <c r="Y111" i="1"/>
  <c r="Y119" i="1"/>
  <c r="BP113" i="1"/>
  <c r="BN113" i="1"/>
  <c r="Z113" i="1"/>
  <c r="BP117" i="1"/>
  <c r="BN117" i="1"/>
  <c r="Z117" i="1"/>
  <c r="BP125" i="1"/>
  <c r="BN125" i="1"/>
  <c r="Z125" i="1"/>
  <c r="BP133" i="1"/>
  <c r="BN133" i="1"/>
  <c r="Z133" i="1"/>
  <c r="Y146" i="1"/>
  <c r="BP141" i="1"/>
  <c r="BN141" i="1"/>
  <c r="Z141" i="1"/>
  <c r="D673" i="1"/>
  <c r="Y73" i="1"/>
  <c r="Z143" i="1"/>
  <c r="BN143" i="1"/>
  <c r="Z149" i="1"/>
  <c r="BN149" i="1"/>
  <c r="BP149" i="1"/>
  <c r="Z154" i="1"/>
  <c r="Z156" i="1" s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73" i="1"/>
  <c r="Y172" i="1"/>
  <c r="Z175" i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73" i="1"/>
  <c r="Z206" i="1"/>
  <c r="Z207" i="1" s="1"/>
  <c r="BN206" i="1"/>
  <c r="BP206" i="1"/>
  <c r="Y207" i="1"/>
  <c r="Z210" i="1"/>
  <c r="Z212" i="1" s="1"/>
  <c r="BN210" i="1"/>
  <c r="BP210" i="1"/>
  <c r="Y213" i="1"/>
  <c r="Z216" i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1" i="1"/>
  <c r="BN241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73" i="1"/>
  <c r="Z263" i="1"/>
  <c r="BN263" i="1"/>
  <c r="BP263" i="1"/>
  <c r="Z265" i="1"/>
  <c r="BN265" i="1"/>
  <c r="Z267" i="1"/>
  <c r="BN267" i="1"/>
  <c r="Z269" i="1"/>
  <c r="BN269" i="1"/>
  <c r="Y272" i="1"/>
  <c r="M673" i="1"/>
  <c r="Z280" i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3" i="1"/>
  <c r="Y330" i="1"/>
  <c r="Z337" i="1"/>
  <c r="Z338" i="1" s="1"/>
  <c r="BN337" i="1"/>
  <c r="BP337" i="1"/>
  <c r="Z342" i="1"/>
  <c r="Z343" i="1" s="1"/>
  <c r="BN342" i="1"/>
  <c r="BP342" i="1"/>
  <c r="Y343" i="1"/>
  <c r="Z346" i="1"/>
  <c r="BN346" i="1"/>
  <c r="BP346" i="1"/>
  <c r="Y349" i="1"/>
  <c r="U673" i="1"/>
  <c r="Z357" i="1"/>
  <c r="BN357" i="1"/>
  <c r="BP357" i="1"/>
  <c r="Z359" i="1"/>
  <c r="BN359" i="1"/>
  <c r="Z361" i="1"/>
  <c r="BN361" i="1"/>
  <c r="Z363" i="1"/>
  <c r="BN363" i="1"/>
  <c r="Y366" i="1"/>
  <c r="Y373" i="1"/>
  <c r="Z369" i="1"/>
  <c r="BN369" i="1"/>
  <c r="Z371" i="1"/>
  <c r="BN371" i="1"/>
  <c r="Y372" i="1"/>
  <c r="Y381" i="1"/>
  <c r="BP378" i="1"/>
  <c r="BN378" i="1"/>
  <c r="Z378" i="1"/>
  <c r="BP387" i="1"/>
  <c r="BN387" i="1"/>
  <c r="Z387" i="1"/>
  <c r="BP393" i="1"/>
  <c r="BN393" i="1"/>
  <c r="Z393" i="1"/>
  <c r="Z395" i="1" s="1"/>
  <c r="Y402" i="1"/>
  <c r="BP410" i="1"/>
  <c r="BN410" i="1"/>
  <c r="Z410" i="1"/>
  <c r="Z412" i="1" s="1"/>
  <c r="BP420" i="1"/>
  <c r="BN420" i="1"/>
  <c r="Z420" i="1"/>
  <c r="BP424" i="1"/>
  <c r="BN424" i="1"/>
  <c r="Z424" i="1"/>
  <c r="BP432" i="1"/>
  <c r="BN432" i="1"/>
  <c r="Z432" i="1"/>
  <c r="Y434" i="1"/>
  <c r="Y156" i="1"/>
  <c r="Y191" i="1"/>
  <c r="Y258" i="1"/>
  <c r="Y295" i="1"/>
  <c r="Y302" i="1"/>
  <c r="Y311" i="1"/>
  <c r="Y344" i="1"/>
  <c r="BP376" i="1"/>
  <c r="BN376" i="1"/>
  <c r="Z376" i="1"/>
  <c r="BP380" i="1"/>
  <c r="BN380" i="1"/>
  <c r="Z380" i="1"/>
  <c r="Y382" i="1"/>
  <c r="Y388" i="1"/>
  <c r="BP384" i="1"/>
  <c r="BN384" i="1"/>
  <c r="Z384" i="1"/>
  <c r="Z388" i="1" s="1"/>
  <c r="BP399" i="1"/>
  <c r="BN399" i="1"/>
  <c r="Z399" i="1"/>
  <c r="BP418" i="1"/>
  <c r="BN418" i="1"/>
  <c r="Z418" i="1"/>
  <c r="BP422" i="1"/>
  <c r="BN422" i="1"/>
  <c r="Z422" i="1"/>
  <c r="BP426" i="1"/>
  <c r="BN426" i="1"/>
  <c r="Z426" i="1"/>
  <c r="Y407" i="1"/>
  <c r="W673" i="1"/>
  <c r="Y429" i="1"/>
  <c r="Z441" i="1"/>
  <c r="Z442" i="1" s="1"/>
  <c r="BN441" i="1"/>
  <c r="BP441" i="1"/>
  <c r="Y442" i="1"/>
  <c r="Z446" i="1"/>
  <c r="BN446" i="1"/>
  <c r="BP446" i="1"/>
  <c r="Z448" i="1"/>
  <c r="BN448" i="1"/>
  <c r="Z450" i="1"/>
  <c r="BN450" i="1"/>
  <c r="Z452" i="1"/>
  <c r="BN452" i="1"/>
  <c r="Y455" i="1"/>
  <c r="Z458" i="1"/>
  <c r="Z459" i="1" s="1"/>
  <c r="BN458" i="1"/>
  <c r="BP458" i="1"/>
  <c r="Z464" i="1"/>
  <c r="BN464" i="1"/>
  <c r="BP464" i="1"/>
  <c r="Z466" i="1"/>
  <c r="BN466" i="1"/>
  <c r="Y673" i="1"/>
  <c r="Y478" i="1"/>
  <c r="Z480" i="1"/>
  <c r="BN480" i="1"/>
  <c r="BP480" i="1"/>
  <c r="Z482" i="1"/>
  <c r="BN482" i="1"/>
  <c r="Z483" i="1"/>
  <c r="BN483" i="1"/>
  <c r="Z484" i="1"/>
  <c r="BN484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Z501" i="1"/>
  <c r="BN501" i="1"/>
  <c r="Z503" i="1"/>
  <c r="BN503" i="1"/>
  <c r="Z504" i="1"/>
  <c r="BN504" i="1"/>
  <c r="Y505" i="1"/>
  <c r="Z508" i="1"/>
  <c r="Z510" i="1" s="1"/>
  <c r="BN508" i="1"/>
  <c r="BP508" i="1"/>
  <c r="Y511" i="1"/>
  <c r="Z514" i="1"/>
  <c r="Z515" i="1" s="1"/>
  <c r="BN514" i="1"/>
  <c r="BP514" i="1"/>
  <c r="Z519" i="1"/>
  <c r="Z520" i="1" s="1"/>
  <c r="BN519" i="1"/>
  <c r="BP519" i="1"/>
  <c r="Y520" i="1"/>
  <c r="Z524" i="1"/>
  <c r="BN524" i="1"/>
  <c r="BP524" i="1"/>
  <c r="Z527" i="1"/>
  <c r="BN527" i="1"/>
  <c r="BP542" i="1"/>
  <c r="BN542" i="1"/>
  <c r="Z542" i="1"/>
  <c r="BP558" i="1"/>
  <c r="BN558" i="1"/>
  <c r="Z558" i="1"/>
  <c r="BP562" i="1"/>
  <c r="BN562" i="1"/>
  <c r="Z562" i="1"/>
  <c r="BP566" i="1"/>
  <c r="BN566" i="1"/>
  <c r="Z566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6" i="1"/>
  <c r="BP594" i="1"/>
  <c r="BN594" i="1"/>
  <c r="Z594" i="1"/>
  <c r="Z673" i="1"/>
  <c r="Y454" i="1"/>
  <c r="BP544" i="1"/>
  <c r="BN544" i="1"/>
  <c r="Z544" i="1"/>
  <c r="Y546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73" i="1" l="1"/>
  <c r="Z529" i="1"/>
  <c r="Z467" i="1"/>
  <c r="Z401" i="1"/>
  <c r="Z433" i="1"/>
  <c r="Z348" i="1"/>
  <c r="Z311" i="1"/>
  <c r="Z301" i="1"/>
  <c r="Z289" i="1"/>
  <c r="Z258" i="1"/>
  <c r="Z246" i="1"/>
  <c r="Z237" i="1"/>
  <c r="Z201" i="1"/>
  <c r="Z179" i="1"/>
  <c r="Z150" i="1"/>
  <c r="Z103" i="1"/>
  <c r="Z59" i="1"/>
  <c r="Z625" i="1"/>
  <c r="Z438" i="1"/>
  <c r="Z372" i="1"/>
  <c r="Z608" i="1"/>
  <c r="Z567" i="1"/>
  <c r="Z428" i="1"/>
  <c r="Z381" i="1"/>
  <c r="Z365" i="1"/>
  <c r="Z271" i="1"/>
  <c r="Z223" i="1"/>
  <c r="Z119" i="1"/>
  <c r="Z97" i="1"/>
  <c r="Z72" i="1"/>
  <c r="Z54" i="1"/>
  <c r="Z145" i="1"/>
  <c r="Z585" i="1"/>
  <c r="Y665" i="1"/>
  <c r="Z135" i="1"/>
  <c r="Z128" i="1"/>
  <c r="Z110" i="1"/>
  <c r="Z636" i="1"/>
  <c r="Z649" i="1"/>
  <c r="Z615" i="1"/>
  <c r="Z596" i="1"/>
  <c r="Z545" i="1"/>
  <c r="Z505" i="1"/>
  <c r="Z454" i="1"/>
  <c r="Z35" i="1"/>
  <c r="Y667" i="1"/>
  <c r="Y664" i="1"/>
  <c r="Z88" i="1"/>
  <c r="Y663" i="1"/>
  <c r="Y666" i="1" l="1"/>
  <c r="Z668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<sst xmlns="http://schemas.openxmlformats.org/spreadsheetml/2006/main" count="3139" uniqueCount="1081">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</sst>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65" sqref="AA65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45642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0.625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300</v>
      </c>
      <c r="Y65" s="778">
        <f t="shared" si="11"/>
        <v>302.40000000000003</v>
      </c>
      <c r="Z65" s="36">
        <f>IFERROR(IF(Y65=0,"",ROUNDUP(Y65/H65,0)*0.02039),"")</f>
        <v>0.57091999999999998</v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313.33333333333331</v>
      </c>
      <c r="BN65" s="64">
        <f t="shared" si="13"/>
        <v>315.83999999999997</v>
      </c>
      <c r="BO65" s="64">
        <f t="shared" si="14"/>
        <v>0.57870370370370361</v>
      </c>
      <c r="BP65" s="64">
        <f t="shared" si="15"/>
        <v>0.58333333333333326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27.777777777777775</v>
      </c>
      <c r="Y72" s="779">
        <f>IFERROR(Y63/H63,"0")+IFERROR(Y64/H64,"0")+IFERROR(Y65/H65,"0")+IFERROR(Y66/H66,"0")+IFERROR(Y67/H67,"0")+IFERROR(Y68/H68,"0")+IFERROR(Y69/H69,"0")+IFERROR(Y70/H70,"0")+IFERROR(Y71/H71,"0")</f>
        <v>28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0.57091999999999998</v>
      </c>
      <c r="AA72" s="780"/>
      <c r="AB72" s="780"/>
      <c r="AC72" s="780"/>
    </row>
    <row r="73" spans="1:68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300</v>
      </c>
      <c r="Y73" s="779">
        <f>IFERROR(SUM(Y63:Y71),"0")</f>
        <v>302.40000000000003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147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131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131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4301060360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4301060460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128</v>
      </c>
      <c r="L241" s="32"/>
      <c r="M241" s="33" t="s">
        <v>164</v>
      </c>
      <c r="N241" s="33"/>
      <c r="O241" s="32">
        <v>30</v>
      </c>
      <c r="P241" s="1115" t="s">
        <v>415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417</v>
      </c>
      <c r="C242" s="31">
        <v>4301060404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79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131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 t="s">
        <v>147</v>
      </c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hidden="1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idden="1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80"/>
      <c r="AB428" s="780"/>
      <c r="AC428" s="780"/>
    </row>
    <row r="429" spans="1:68" hidden="1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0</v>
      </c>
      <c r="Y429" s="779">
        <f>IFERROR(SUM(Y417:Y427),"0")</f>
        <v>0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hidden="1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400</v>
      </c>
      <c r="Y441" s="778">
        <f>IFERROR(IF(X441="",0,CEILING((X441/$H441),1)*$H441),"")</f>
        <v>405</v>
      </c>
      <c r="Z441" s="36">
        <f>IFERROR(IF(Y441=0,"",ROUNDUP(Y441/H441,0)*0.02175),"")</f>
        <v>0.9787499999999999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425.06666666666666</v>
      </c>
      <c r="BN441" s="64">
        <f>IFERROR(Y441*I441/H441,"0")</f>
        <v>430.38</v>
      </c>
      <c r="BO441" s="64">
        <f>IFERROR(1/J441*(X441/H441),"0")</f>
        <v>0.79365079365079361</v>
      </c>
      <c r="BP441" s="64">
        <f>IFERROR(1/J441*(Y441/H441),"0")</f>
        <v>0.80357142857142849</v>
      </c>
    </row>
    <row r="442" spans="1:68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44.444444444444443</v>
      </c>
      <c r="Y442" s="779">
        <f>IFERROR(Y441/H441,"0")</f>
        <v>45</v>
      </c>
      <c r="Z442" s="779">
        <f>IFERROR(IF(Z441="",0,Z441),"0")</f>
        <v>0.9787499999999999</v>
      </c>
      <c r="AA442" s="780"/>
      <c r="AB442" s="780"/>
      <c r="AC442" s="780"/>
    </row>
    <row r="443" spans="1:68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400</v>
      </c>
      <c r="Y443" s="779">
        <f>IFERROR(SUM(Y441:Y441),"0")</f>
        <v>405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4301031374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">
        <v>783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785</v>
      </c>
      <c r="C494" s="31">
        <v>4301031336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hidden="1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idden="1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hidden="1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hidden="1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idden="1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700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707.40000000000009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738.4</v>
      </c>
      <c r="Y664" s="779">
        <f>IFERROR(SUM(BN22:BN660),"0")</f>
        <v>746.22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2</v>
      </c>
      <c r="Y665" s="38">
        <f>ROUNDUP(SUM(BP22:BP660),0)</f>
        <v>2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788.4</v>
      </c>
      <c r="Y666" s="779">
        <f>GrossWeightTotalR+PalletQtyTotalR*25</f>
        <v>796.22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72.222222222222214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73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1.5496699999999999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302.40000000000003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405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2"/>
        <filter val="27,78"/>
        <filter val="300,00"/>
        <filter val="400,00"/>
        <filter val="44,44"/>
        <filter val="700,00"/>
        <filter val="72,22"/>
        <filter val="738,40"/>
        <filter val="788,40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2024-12-13T13:49:06Z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