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12,24 Пушкарный\3 машина\"/>
    </mc:Choice>
  </mc:AlternateContent>
  <xr:revisionPtr revIDLastSave="0" documentId="13_ncr:1_{7DF320C7-506A-46AB-AADE-0320AD9CA6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Z592" i="1" s="1"/>
  <c r="P592" i="1"/>
  <c r="X590" i="1"/>
  <c r="X589" i="1"/>
  <c r="BP588" i="1"/>
  <c r="BO588" i="1"/>
  <c r="BN588" i="1"/>
  <c r="BM588" i="1"/>
  <c r="Z588" i="1"/>
  <c r="Y588" i="1"/>
  <c r="P588" i="1"/>
  <c r="BO587" i="1"/>
  <c r="BM587" i="1"/>
  <c r="Y587" i="1"/>
  <c r="BP587" i="1" s="1"/>
  <c r="P587" i="1"/>
  <c r="BP586" i="1"/>
  <c r="BO586" i="1"/>
  <c r="BN586" i="1"/>
  <c r="BM586" i="1"/>
  <c r="Z586" i="1"/>
  <c r="Y586" i="1"/>
  <c r="Y590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P576" i="1"/>
  <c r="BO575" i="1"/>
  <c r="BM575" i="1"/>
  <c r="Y575" i="1"/>
  <c r="BP575" i="1" s="1"/>
  <c r="P575" i="1"/>
  <c r="BP574" i="1"/>
  <c r="BO574" i="1"/>
  <c r="BN574" i="1"/>
  <c r="BM574" i="1"/>
  <c r="Z574" i="1"/>
  <c r="Y574" i="1"/>
  <c r="Y584" i="1" s="1"/>
  <c r="P574" i="1"/>
  <c r="X572" i="1"/>
  <c r="X571" i="1"/>
  <c r="BP570" i="1"/>
  <c r="BO570" i="1"/>
  <c r="BN570" i="1"/>
  <c r="BM570" i="1"/>
  <c r="Z570" i="1"/>
  <c r="Y570" i="1"/>
  <c r="P570" i="1"/>
  <c r="BO569" i="1"/>
  <c r="BM569" i="1"/>
  <c r="Y569" i="1"/>
  <c r="BP569" i="1" s="1"/>
  <c r="P569" i="1"/>
  <c r="BP568" i="1"/>
  <c r="BO568" i="1"/>
  <c r="BN568" i="1"/>
  <c r="BM568" i="1"/>
  <c r="Z568" i="1"/>
  <c r="Y568" i="1"/>
  <c r="Y572" i="1" s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Y565" i="1" s="1"/>
  <c r="P554" i="1"/>
  <c r="X550" i="1"/>
  <c r="Y549" i="1"/>
  <c r="X549" i="1"/>
  <c r="BP548" i="1"/>
  <c r="BO548" i="1"/>
  <c r="BN548" i="1"/>
  <c r="BM548" i="1"/>
  <c r="Z548" i="1"/>
  <c r="Z549" i="1" s="1"/>
  <c r="Y548" i="1"/>
  <c r="AB671" i="1" s="1"/>
  <c r="P548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BP542" i="1" s="1"/>
  <c r="P542" i="1"/>
  <c r="BP541" i="1"/>
  <c r="BO541" i="1"/>
  <c r="BN541" i="1"/>
  <c r="BM541" i="1"/>
  <c r="Z541" i="1"/>
  <c r="Y541" i="1"/>
  <c r="P541" i="1"/>
  <c r="BO540" i="1"/>
  <c r="BM540" i="1"/>
  <c r="Y540" i="1"/>
  <c r="AA671" i="1" s="1"/>
  <c r="P540" i="1"/>
  <c r="X537" i="1"/>
  <c r="X536" i="1"/>
  <c r="BO535" i="1"/>
  <c r="BM535" i="1"/>
  <c r="Y535" i="1"/>
  <c r="Y536" i="1" s="1"/>
  <c r="P535" i="1"/>
  <c r="X533" i="1"/>
  <c r="X532" i="1"/>
  <c r="BO531" i="1"/>
  <c r="BM531" i="1"/>
  <c r="Y531" i="1"/>
  <c r="Y532" i="1" s="1"/>
  <c r="P531" i="1"/>
  <c r="X529" i="1"/>
  <c r="X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P523" i="1"/>
  <c r="BO523" i="1"/>
  <c r="BN523" i="1"/>
  <c r="BM523" i="1"/>
  <c r="Z523" i="1"/>
  <c r="Y523" i="1"/>
  <c r="P523" i="1"/>
  <c r="BO522" i="1"/>
  <c r="BM522" i="1"/>
  <c r="Y522" i="1"/>
  <c r="BP522" i="1" s="1"/>
  <c r="BO521" i="1"/>
  <c r="BM521" i="1"/>
  <c r="Y521" i="1"/>
  <c r="Y528" i="1" s="1"/>
  <c r="P521" i="1"/>
  <c r="X519" i="1"/>
  <c r="X518" i="1"/>
  <c r="BO517" i="1"/>
  <c r="BM517" i="1"/>
  <c r="Y517" i="1"/>
  <c r="Z671" i="1" s="1"/>
  <c r="P517" i="1"/>
  <c r="X514" i="1"/>
  <c r="X513" i="1"/>
  <c r="BO512" i="1"/>
  <c r="BM512" i="1"/>
  <c r="Y512" i="1"/>
  <c r="BP512" i="1" s="1"/>
  <c r="P512" i="1"/>
  <c r="BP511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Y509" i="1" s="1"/>
  <c r="P506" i="1"/>
  <c r="X504" i="1"/>
  <c r="X503" i="1"/>
  <c r="BO502" i="1"/>
  <c r="BM502" i="1"/>
  <c r="Y502" i="1"/>
  <c r="BP502" i="1" s="1"/>
  <c r="P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P479" i="1"/>
  <c r="BO479" i="1"/>
  <c r="BN479" i="1"/>
  <c r="BM479" i="1"/>
  <c r="Z479" i="1"/>
  <c r="Y479" i="1"/>
  <c r="Y503" i="1" s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Y388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Y382" i="1" s="1"/>
  <c r="P376" i="1"/>
  <c r="BP375" i="1"/>
  <c r="BO375" i="1"/>
  <c r="BN375" i="1"/>
  <c r="BM375" i="1"/>
  <c r="Z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1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1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71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71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Y146" i="1" s="1"/>
  <c r="P140" i="1"/>
  <c r="BP139" i="1"/>
  <c r="BO139" i="1"/>
  <c r="BN139" i="1"/>
  <c r="BM139" i="1"/>
  <c r="Z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1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71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9" i="1" s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1" i="1" s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71" i="1" s="1"/>
  <c r="P64" i="1"/>
  <c r="X61" i="1"/>
  <c r="X60" i="1"/>
  <c r="BO59" i="1"/>
  <c r="BM59" i="1"/>
  <c r="Y59" i="1"/>
  <c r="Y61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71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P26" i="1"/>
  <c r="X24" i="1"/>
  <c r="X661" i="1" s="1"/>
  <c r="X23" i="1"/>
  <c r="X665" i="1" s="1"/>
  <c r="BO22" i="1"/>
  <c r="X663" i="1" s="1"/>
  <c r="BM22" i="1"/>
  <c r="X662" i="1" s="1"/>
  <c r="X664" i="1" s="1"/>
  <c r="Y22" i="1"/>
  <c r="B671" i="1" s="1"/>
  <c r="P22" i="1"/>
  <c r="H10" i="1"/>
  <c r="A9" i="1"/>
  <c r="A10" i="1" s="1"/>
  <c r="D7" i="1"/>
  <c r="Q6" i="1"/>
  <c r="P2" i="1"/>
  <c r="Z185" i="1" l="1"/>
  <c r="F9" i="1"/>
  <c r="J9" i="1"/>
  <c r="F10" i="1"/>
  <c r="Z22" i="1"/>
  <c r="Z23" i="1" s="1"/>
  <c r="BN22" i="1"/>
  <c r="BP22" i="1"/>
  <c r="Y23" i="1"/>
  <c r="Z26" i="1"/>
  <c r="Z36" i="1" s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BP77" i="1"/>
  <c r="Z79" i="1"/>
  <c r="BN79" i="1"/>
  <c r="Z83" i="1"/>
  <c r="Z89" i="1" s="1"/>
  <c r="BN83" i="1"/>
  <c r="BP83" i="1"/>
  <c r="Z85" i="1"/>
  <c r="BN85" i="1"/>
  <c r="Z87" i="1"/>
  <c r="BN87" i="1"/>
  <c r="Y90" i="1"/>
  <c r="Z93" i="1"/>
  <c r="Z98" i="1" s="1"/>
  <c r="BN93" i="1"/>
  <c r="BP93" i="1"/>
  <c r="Z95" i="1"/>
  <c r="BN95" i="1"/>
  <c r="Z97" i="1"/>
  <c r="BN97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37" i="1"/>
  <c r="Z140" i="1"/>
  <c r="Z146" i="1" s="1"/>
  <c r="BN140" i="1"/>
  <c r="BP140" i="1"/>
  <c r="Z142" i="1"/>
  <c r="BN142" i="1"/>
  <c r="Z144" i="1"/>
  <c r="BN144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71" i="1"/>
  <c r="Y173" i="1"/>
  <c r="Z176" i="1"/>
  <c r="Z180" i="1" s="1"/>
  <c r="BN176" i="1"/>
  <c r="BP176" i="1"/>
  <c r="Z178" i="1"/>
  <c r="BN178" i="1"/>
  <c r="Z184" i="1"/>
  <c r="BN184" i="1"/>
  <c r="BP184" i="1"/>
  <c r="Z190" i="1"/>
  <c r="Z191" i="1" s="1"/>
  <c r="BN190" i="1"/>
  <c r="BP190" i="1"/>
  <c r="Y191" i="1"/>
  <c r="Z194" i="1"/>
  <c r="BN194" i="1"/>
  <c r="BP194" i="1"/>
  <c r="Z196" i="1"/>
  <c r="BN196" i="1"/>
  <c r="BP200" i="1"/>
  <c r="BN200" i="1"/>
  <c r="Z200" i="1"/>
  <c r="Y225" i="1"/>
  <c r="BP217" i="1"/>
  <c r="BN217" i="1"/>
  <c r="Z217" i="1"/>
  <c r="Z224" i="1" s="1"/>
  <c r="H9" i="1"/>
  <c r="Y24" i="1"/>
  <c r="Y55" i="1"/>
  <c r="Y73" i="1"/>
  <c r="Y112" i="1"/>
  <c r="Y130" i="1"/>
  <c r="Y157" i="1"/>
  <c r="Y192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J671" i="1"/>
  <c r="Y208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Z271" i="1" s="1"/>
  <c r="BN263" i="1"/>
  <c r="BP263" i="1"/>
  <c r="Z265" i="1"/>
  <c r="BN265" i="1"/>
  <c r="Z267" i="1"/>
  <c r="BN267" i="1"/>
  <c r="Z269" i="1"/>
  <c r="BN269" i="1"/>
  <c r="Y272" i="1"/>
  <c r="M671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1" i="1"/>
  <c r="Y365" i="1"/>
  <c r="Z357" i="1"/>
  <c r="Z365" i="1" s="1"/>
  <c r="BN357" i="1"/>
  <c r="Z359" i="1"/>
  <c r="BN359" i="1"/>
  <c r="BP360" i="1"/>
  <c r="BN360" i="1"/>
  <c r="Z360" i="1"/>
  <c r="BP364" i="1"/>
  <c r="BN364" i="1"/>
  <c r="Z364" i="1"/>
  <c r="Y366" i="1"/>
  <c r="Y372" i="1"/>
  <c r="Y373" i="1"/>
  <c r="BP368" i="1"/>
  <c r="BN368" i="1"/>
  <c r="Z368" i="1"/>
  <c r="Z394" i="1"/>
  <c r="Z411" i="1"/>
  <c r="Z432" i="1"/>
  <c r="Y258" i="1"/>
  <c r="Y290" i="1"/>
  <c r="Y295" i="1"/>
  <c r="Y302" i="1"/>
  <c r="Y311" i="1"/>
  <c r="Y344" i="1"/>
  <c r="BP362" i="1"/>
  <c r="BN362" i="1"/>
  <c r="Z362" i="1"/>
  <c r="BP370" i="1"/>
  <c r="BN370" i="1"/>
  <c r="Z370" i="1"/>
  <c r="Z376" i="1"/>
  <c r="Z381" i="1" s="1"/>
  <c r="BN376" i="1"/>
  <c r="BP376" i="1"/>
  <c r="Z378" i="1"/>
  <c r="BN378" i="1"/>
  <c r="Z380" i="1"/>
  <c r="BN380" i="1"/>
  <c r="Z384" i="1"/>
  <c r="BN384" i="1"/>
  <c r="BP384" i="1"/>
  <c r="Z386" i="1"/>
  <c r="BN386" i="1"/>
  <c r="Y387" i="1"/>
  <c r="Z392" i="1"/>
  <c r="BN392" i="1"/>
  <c r="BP392" i="1"/>
  <c r="Z398" i="1"/>
  <c r="Z400" i="1" s="1"/>
  <c r="BN398" i="1"/>
  <c r="BP398" i="1"/>
  <c r="V671" i="1"/>
  <c r="Y406" i="1"/>
  <c r="Z409" i="1"/>
  <c r="BN409" i="1"/>
  <c r="BP409" i="1"/>
  <c r="W671" i="1"/>
  <c r="Z417" i="1"/>
  <c r="Z427" i="1" s="1"/>
  <c r="BN417" i="1"/>
  <c r="Z419" i="1"/>
  <c r="BN419" i="1"/>
  <c r="Z421" i="1"/>
  <c r="BN421" i="1"/>
  <c r="Z423" i="1"/>
  <c r="BN423" i="1"/>
  <c r="Z425" i="1"/>
  <c r="BN425" i="1"/>
  <c r="Y428" i="1"/>
  <c r="Y432" i="1"/>
  <c r="Z431" i="1"/>
  <c r="BN431" i="1"/>
  <c r="Y433" i="1"/>
  <c r="Y441" i="1"/>
  <c r="BP440" i="1"/>
  <c r="BN440" i="1"/>
  <c r="Z440" i="1"/>
  <c r="Z441" i="1" s="1"/>
  <c r="Y442" i="1"/>
  <c r="X671" i="1"/>
  <c r="Y454" i="1"/>
  <c r="BP445" i="1"/>
  <c r="BN445" i="1"/>
  <c r="Z445" i="1"/>
  <c r="Y453" i="1"/>
  <c r="BP449" i="1"/>
  <c r="BN449" i="1"/>
  <c r="Z449" i="1"/>
  <c r="Z503" i="1"/>
  <c r="Z594" i="1"/>
  <c r="Y427" i="1"/>
  <c r="BP447" i="1"/>
  <c r="BN447" i="1"/>
  <c r="Z447" i="1"/>
  <c r="Z466" i="1"/>
  <c r="Y459" i="1"/>
  <c r="Y467" i="1"/>
  <c r="Y504" i="1"/>
  <c r="Y508" i="1"/>
  <c r="Y514" i="1"/>
  <c r="Y519" i="1"/>
  <c r="Y529" i="1"/>
  <c r="Y533" i="1"/>
  <c r="Y537" i="1"/>
  <c r="Y544" i="1"/>
  <c r="Y571" i="1"/>
  <c r="Y583" i="1"/>
  <c r="Y589" i="1"/>
  <c r="BP610" i="1"/>
  <c r="BN610" i="1"/>
  <c r="Z610" i="1"/>
  <c r="BP612" i="1"/>
  <c r="BN612" i="1"/>
  <c r="Z612" i="1"/>
  <c r="Y614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Z451" i="1"/>
  <c r="BN451" i="1"/>
  <c r="Z457" i="1"/>
  <c r="Z458" i="1" s="1"/>
  <c r="BN457" i="1"/>
  <c r="Z463" i="1"/>
  <c r="BN463" i="1"/>
  <c r="Z465" i="1"/>
  <c r="BN465" i="1"/>
  <c r="Y671" i="1"/>
  <c r="Y477" i="1"/>
  <c r="Z480" i="1"/>
  <c r="BN480" i="1"/>
  <c r="Z481" i="1"/>
  <c r="BN481" i="1"/>
  <c r="Z484" i="1"/>
  <c r="BN484" i="1"/>
  <c r="Z486" i="1"/>
  <c r="BN486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2" i="1"/>
  <c r="BN502" i="1"/>
  <c r="Z506" i="1"/>
  <c r="Z508" i="1" s="1"/>
  <c r="BN506" i="1"/>
  <c r="BP506" i="1"/>
  <c r="Z512" i="1"/>
  <c r="Z513" i="1" s="1"/>
  <c r="BN512" i="1"/>
  <c r="Z517" i="1"/>
  <c r="Z518" i="1" s="1"/>
  <c r="BN517" i="1"/>
  <c r="BP517" i="1"/>
  <c r="Y518" i="1"/>
  <c r="Z521" i="1"/>
  <c r="Z528" i="1" s="1"/>
  <c r="BN521" i="1"/>
  <c r="BP521" i="1"/>
  <c r="Z522" i="1"/>
  <c r="BN522" i="1"/>
  <c r="Z524" i="1"/>
  <c r="BN524" i="1"/>
  <c r="Z525" i="1"/>
  <c r="BN525" i="1"/>
  <c r="Z527" i="1"/>
  <c r="BN527" i="1"/>
  <c r="Z531" i="1"/>
  <c r="Z532" i="1" s="1"/>
  <c r="BN531" i="1"/>
  <c r="BP531" i="1"/>
  <c r="Z535" i="1"/>
  <c r="Z536" i="1" s="1"/>
  <c r="BN535" i="1"/>
  <c r="BP535" i="1"/>
  <c r="Z540" i="1"/>
  <c r="BN540" i="1"/>
  <c r="BP540" i="1"/>
  <c r="Z542" i="1"/>
  <c r="BN542" i="1"/>
  <c r="Y545" i="1"/>
  <c r="Y550" i="1"/>
  <c r="AC671" i="1"/>
  <c r="Z555" i="1"/>
  <c r="Z565" i="1" s="1"/>
  <c r="BN555" i="1"/>
  <c r="Z557" i="1"/>
  <c r="BN557" i="1"/>
  <c r="Z559" i="1"/>
  <c r="BN559" i="1"/>
  <c r="Z561" i="1"/>
  <c r="BN561" i="1"/>
  <c r="Z563" i="1"/>
  <c r="BN563" i="1"/>
  <c r="Y566" i="1"/>
  <c r="Z569" i="1"/>
  <c r="Z571" i="1" s="1"/>
  <c r="BN569" i="1"/>
  <c r="Z575" i="1"/>
  <c r="Z583" i="1" s="1"/>
  <c r="BN575" i="1"/>
  <c r="Z577" i="1"/>
  <c r="BN577" i="1"/>
  <c r="Z579" i="1"/>
  <c r="BN579" i="1"/>
  <c r="Z581" i="1"/>
  <c r="BN581" i="1"/>
  <c r="Z587" i="1"/>
  <c r="Z589" i="1" s="1"/>
  <c r="BN587" i="1"/>
  <c r="Y594" i="1"/>
  <c r="BP592" i="1"/>
  <c r="BN592" i="1"/>
  <c r="BP593" i="1"/>
  <c r="BN593" i="1"/>
  <c r="Z593" i="1"/>
  <c r="Y595" i="1"/>
  <c r="Y613" i="1"/>
  <c r="BP609" i="1"/>
  <c r="BN609" i="1"/>
  <c r="Z609" i="1"/>
  <c r="Z613" i="1" s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AD671" i="1"/>
  <c r="Z634" i="1" l="1"/>
  <c r="Z202" i="1"/>
  <c r="Y663" i="1"/>
  <c r="Z647" i="1"/>
  <c r="Z544" i="1"/>
  <c r="Z453" i="1"/>
  <c r="Z387" i="1"/>
  <c r="Z372" i="1"/>
  <c r="Z258" i="1"/>
  <c r="Z246" i="1"/>
  <c r="Z238" i="1"/>
  <c r="Y661" i="1"/>
  <c r="Z136" i="1"/>
  <c r="Z129" i="1"/>
  <c r="Z120" i="1"/>
  <c r="Z111" i="1"/>
  <c r="Z104" i="1"/>
  <c r="Z73" i="1"/>
  <c r="Z666" i="1" s="1"/>
  <c r="Y665" i="1"/>
  <c r="Y662" i="1"/>
  <c r="Y664" i="1" s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<sst xmlns="http://schemas.openxmlformats.org/spreadsheetml/2006/main" count="3120" uniqueCount="1074">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</sst>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1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2980</v>
      </c>
      <c r="Y420" s="774">
        <f t="shared" si="81"/>
        <v>2985</v>
      </c>
      <c r="Z420" s="36">
        <f>IFERROR(IF(Y420=0,"",ROUNDUP(Y420/H420,0)*0.02175),"")</f>
        <v>4.3282499999999997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3075.36</v>
      </c>
      <c r="BN420" s="64">
        <f t="shared" si="83"/>
        <v>3080.52</v>
      </c>
      <c r="BO420" s="64">
        <f t="shared" si="84"/>
        <v>4.1388888888888884</v>
      </c>
      <c r="BP420" s="64">
        <f t="shared" si="85"/>
        <v>4.145833333333333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198.66666666666666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199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4.3282499999999997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2980</v>
      </c>
      <c r="Y428" s="775">
        <f>IFERROR(SUM(Y416:Y426),"0")</f>
        <v>2985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2980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2985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3075.36</v>
      </c>
      <c r="Y662" s="775">
        <f>IFERROR(SUM(BN22:BN658),"0")</f>
        <v>3080.52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5</v>
      </c>
      <c r="Y663" s="38">
        <f>ROUNDUP(SUM(BP22:BP658),0)</f>
        <v>5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3200.36</v>
      </c>
      <c r="Y664" s="775">
        <f>GrossWeightTotalR+PalletQtyTotalR*25</f>
        <v>3205.52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198.66666666666666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199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4.3282499999999997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2985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