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2FC1D34-04B9-49DC-948F-80308AF95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3" i="2" l="1"/>
  <c r="F212" i="2"/>
  <c r="F211" i="2"/>
  <c r="F206" i="2"/>
  <c r="F185" i="2"/>
  <c r="F165" i="2"/>
  <c r="F110" i="2"/>
  <c r="F89" i="2"/>
  <c r="F87" i="2"/>
  <c r="F86" i="2"/>
  <c r="F85" i="2"/>
  <c r="F84" i="2"/>
  <c r="F79" i="2"/>
  <c r="F43" i="2"/>
  <c r="F41" i="2"/>
  <c r="F40" i="2"/>
  <c r="F36" i="2"/>
  <c r="F35" i="2"/>
  <c r="F26" i="2"/>
  <c r="F25" i="2"/>
  <c r="F23" i="2"/>
  <c r="F22" i="2"/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4" i="2"/>
  <c r="F27" i="2"/>
  <c r="F28" i="2"/>
  <c r="F29" i="2"/>
  <c r="F30" i="2"/>
  <c r="F31" i="2"/>
  <c r="F32" i="2"/>
  <c r="F33" i="2"/>
  <c r="F34" i="2"/>
  <c r="F37" i="2"/>
  <c r="F38" i="2"/>
  <c r="F39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80" i="2"/>
  <c r="F81" i="2"/>
  <c r="F82" i="2"/>
  <c r="F83" i="2"/>
  <c r="F88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7" i="2"/>
  <c r="F208" i="2"/>
  <c r="F209" i="2"/>
  <c r="F210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" i="2"/>
  <c r="E286" i="2"/>
  <c r="G286" i="2" l="1"/>
  <c r="F286" i="2"/>
</calcChain>
</file>

<file path=xl/sharedStrings.xml><?xml version="1.0" encoding="utf-8"?>
<sst xmlns="http://schemas.openxmlformats.org/spreadsheetml/2006/main" count="441" uniqueCount="441">
  <si>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</si>
  <si>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</si>
  <si>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</si>
  <si>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</si>
  <si>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</si>
  <si>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</si>
  <si>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</si>
  <si>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</si>
  <si>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</si>
  <si>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</si>
  <si>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</si>
  <si>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</si>
  <si>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</si>
  <si>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</si>
  <si>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</si>
  <si>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</si>
  <si>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</si>
  <si>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</si>
  <si>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</si>
  <si>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</si>
  <si>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</si>
  <si>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</si>
  <si>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</si>
  <si>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</si>
  <si>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</si>
  <si>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</si>
  <si>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</si>
  <si>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</si>
  <si>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</si>
  <si>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</si>
  <si>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</si>
  <si>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</si>
  <si>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</si>
  <si>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</si>
  <si>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</si>
  <si>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</si>
  <si>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</si>
  <si>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</si>
  <si>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</si>
  <si>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</si>
  <si>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</si>
  <si>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</si>
  <si>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</si>
  <si>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</si>
  <si>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</si>
  <si>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</si>
  <si>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</si>
  <si>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</si>
  <si>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</si>
  <si>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</si>
  <si>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</si>
  <si>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</si>
  <si>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</si>
  <si>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</si>
  <si>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</si>
  <si>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</si>
  <si>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</si>
  <si>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</si>
  <si>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</si>
  <si>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</si>
  <si>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</si>
  <si>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</si>
  <si>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</si>
  <si>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</si>
  <si>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</si>
  <si>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</si>
  <si>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</si>
  <si>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</si>
  <si>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</si>
  <si>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</si>
  <si>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</si>
  <si>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</si>
  <si>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</si>
  <si>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</si>
  <si>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</si>
  <si>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</si>
  <si>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</si>
  <si>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</si>
  <si>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</si>
  <si>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</si>
  <si>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</si>
  <si>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</si>
  <si>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</si>
  <si>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</si>
  <si>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</si>
  <si>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</si>
  <si>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</si>
  <si>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</si>
  <si>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</si>
  <si>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</si>
  <si>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</si>
  <si>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</si>
  <si>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</si>
  <si>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</si>
  <si>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</si>
  <si>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</si>
  <si>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</si>
  <si>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</si>
  <si>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</si>
  <si>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</si>
  <si>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</si>
  <si>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</si>
  <si>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</si>
  <si>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</si>
  <si>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</si>
  <si>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</si>
  <si>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</si>
  <si>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</si>
  <si>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</si>
  <si>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</si>
  <si>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</si>
  <si>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</si>
  <si>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</si>
  <si>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</si>
  <si>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</si>
  <si>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</si>
  <si>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</si>
  <si>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</si>
  <si>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</si>
  <si>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</si>
  <si>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</si>
  <si>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</si>
  <si>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</si>
  <si>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</si>
  <si>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</si>
  <si>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</si>
  <si>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</si>
  <si>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</si>
  <si>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</si>
  <si>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</si>
  <si>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</si>
  <si>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</si>
  <si>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</si>
  <si>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</si>
  <si>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</si>
  <si>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</si>
  <si>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</si>
  <si>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</si>
  <si>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</si>
  <si>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</si>
  <si>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</si>
  <si>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</si>
  <si>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</si>
  <si>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</si>
  <si>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</si>
  <si>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</si>
  <si>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</si>
  <si>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</si>
  <si>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</si>
  <si>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</si>
  <si>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</si>
  <si>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</si>
  <si>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</si>
  <si>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</si>
  <si>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</si>
  <si>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</si>
  <si>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</si>
  <si>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</si>
  <si>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</si>
  <si>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</si>
  <si>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</si>
  <si>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</si>
  <si>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</si>
  <si>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</si>
  <si>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</si>
  <si>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</si>
  <si>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</si>
  <si>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</si>
  <si>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</si>
  <si>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</si>
  <si>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</si>
  <si>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</si>
  <si>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</si>
  <si>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</si>
  <si>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</si>
  <si>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</si>
  <si>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</si>
  <si>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</si>
  <si>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</si>
  <si>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</si>
  <si>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</si>
  <si>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</si>
  <si>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</si>
  <si>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</si>
  <si>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</si>
  <si>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</si>
  <si>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</si>
  <si>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</si>
  <si>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</si>
  <si>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</si>
  <si>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</si>
  <si>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</si>
  <si>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</si>
  <si>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</si>
  <si>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</si>
  <si>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</si>
  <si>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</si>
  <si>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</si>
  <si>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</si>
  <si>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</si>
  <si>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</si>
  <si>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</si>
  <si>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</si>
  <si>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</si>
  <si>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</si>
  <si>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</si>
  <si>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</si>
  <si>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</si>
  <si>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</si>
  <si>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</si>
  <si>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</si>
  <si>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</si>
  <si>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</si>
  <si>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</si>
  <si>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</si>
  <si>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</si>
  <si>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</si>
  <si>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</si>
  <si>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</si>
  <si>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</si>
  <si>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</si>
  <si>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</si>
  <si>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</si>
  <si>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</si>
  <si>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</si>
  <si>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</si>
  <si>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</si>
  <si>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</si>
  <si>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</si>
  <si>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</si>
  <si>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</si>
  <si>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</si>
  <si>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</si>
  <si>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</si>
  <si>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</si>
  <si>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</si>
  <si>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</si>
  <si>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</si>
  <si>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</si>
  <si>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</si>
  <si>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</si>
  <si>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</si>
  <si>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</si>
  <si>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</si>
  <si>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</si>
  <si>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</si>
  <si>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</si>
  <si>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</si>
  <si>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</si>
  <si>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</si>
  <si>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</si>
  <si>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</si>
  <si>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</si>
  <si>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</si>
  <si>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</si>
  <si>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</si>
  <si>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</si>
  <si>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</si>
  <si>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</si>
  <si>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</si>
  <si>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</si>
  <si>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</si>
  <si>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</si>
  <si>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</si>
  <si>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</si>
  <si>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</si>
  <si>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</si>
  <si>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</si>
  <si>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</si>
  <si>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</si>
  <si>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</si>
  <si>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</si>
  <si>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</si>
  <si>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</si>
  <si>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</si>
  <si>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</si>
  <si>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</si>
  <si>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</si>
  <si>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</si>
  <si>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</si>
  <si>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</si>
  <si>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</si>
  <si>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</si>
  <si>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</si>
  <si>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</si>
  <si>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</si>
  <si>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</si>
  <si>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</si>
  <si>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</si>
  <si>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</si>
  <si>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</si>
  <si>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</si>
  <si>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</si>
  <si>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</si>
  <si>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</si>
  <si>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</si>
  <si>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</si>
  <si>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</si>
  <si>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</si>
  <si>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</si>
  <si>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</si>
  <si>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</si>
  <si>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</si>
  <si>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</si>
  <si>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</si>
  <si>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</si>
  <si>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</si>
  <si>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</si>
  <si>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</si>
  <si>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</si>
  <si>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</si>
  <si>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</si>
  <si>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</si>
  <si>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</si>
  <si>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</si>
  <si>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</si>
  <si>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</si>
  <si>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</si>
  <si>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</si>
  <si>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</si>
  <si>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</si>
  <si>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</si>
  <si>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</si>
  <si>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</si>
  <si>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</si>
  <si>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</si>
  <si>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</si>
  <si>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</si>
  <si>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</si>
  <si>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</si>
  <si>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</si>
  <si>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</si>
  <si>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</si>
  <si>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</si>
  <si>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</si>
  <si>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</si>
  <si>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</si>
  <si>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</si>
  <si>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</si>
  <si>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</si>
  <si>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</si>
  <si>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</si>
  <si>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</si>
  <si>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</si>
  <si>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</si>
  <si>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</si>
  <si>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</si>
  <si>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</si>
  <si>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</si>
  <si>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</si>
  <si>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</si>
  <si>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</si>
  <si>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</si>
  <si>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</si>
  <si>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</si>
  <si>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</si>
  <si>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</si>
  <si>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</si>
  <si>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</si>
  <si>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</si>
  <si>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</si>
  <si>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</si>
  <si>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</si>
  <si>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</si>
  <si>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</si>
  <si>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</si>
  <si>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</si>
  <si>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</si>
  <si>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</si>
  <si>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</si>
  <si>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</si>
  <si>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</si>
  <si>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</si>
  <si>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</si>
  <si>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</si>
  <si>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</si>
  <si>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</si>
  <si>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</si>
  <si>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</si>
  <si>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</si>
  <si>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</si>
  <si>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</si>
  <si>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</si>
  <si>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</si>
  <si>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</si>
  <si>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</si>
  <si>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</si>
  <si>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</si>
  <si>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</si>
  <si>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</si>
  <si>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</si>
  <si>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</si>
  <si>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</si>
  <si>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</si>
  <si>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</si>
  <si>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</si>
  <si>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</si>
  <si>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</si>
  <si>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</si>
  <si>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</si>
  <si>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</si>
  <si>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</si>
  <si>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</si>
  <si>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</si>
  <si>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</si>
  <si>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</si>
  <si>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</si>
  <si>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</si>
  <si>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</si>
  <si>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</si>
  <si>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</si>
  <si>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</si>
  <si>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</si>
  <si>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</si>
  <si>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</si>
  <si>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</si>
  <si>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</si>
  <si>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</si>
  <si>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</si>
  <si>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</si>
  <si>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</si>
  <si>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</si>
  <si>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</si>
  <si>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</si>
  <si>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</si>
  <si>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</si>
  <si>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</si>
  <si>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</si>
  <si>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</si>
  <si>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</si>
  <si>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</si>
  <si>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</si>
  <si>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</si>
  <si>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</si>
  <si>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</si>
  <si>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</si>
  <si>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</si>
  <si>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</si>
  <si>
    <t>дозаказ Химич (WA)</t>
  </si>
  <si>
    <t>Сосиски Ганноверские   ПОКОМ</t>
  </si>
  <si>
    <t>Колбаса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</si>
</sst>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  <xf numFmtId="0" fontId="35" fillId="0" borderId="0" xfId="0" applyFont="1"/>
    <xf numFmtId="0" fontId="35" fillId="0" borderId="0" xfId="0" applyFont="1" applyAlignment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286"/>
  <sheetViews>
    <sheetView tabSelected="1" zoomScale="68" zoomScaleNormal="68" workbookViewId="0">
      <pane ySplit="1" topLeftCell="A2" activePane="bottomLeft" state="frozen"/>
      <selection pane="bottomLeft" activeCell="K26" sqref="K26"/>
    </sheetView>
  </sheetViews>
  <sheetFormatPr defaultRowHeight="18.75" x14ac:dyDescent="0.3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  <col min="8" max="8" width="34" style="65" customWidth="1"/>
  </cols>
  <sheetData>
    <row r="1" spans="2:8" ht="69.75" customHeight="1" thickBot="1" x14ac:dyDescent="0.35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  <c r="H1" s="65" t="s">
        <v>438</v>
      </c>
    </row>
    <row r="2" spans="2:8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  <c r="H2"/>
    </row>
    <row r="3" spans="2:8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  <c r="H3"/>
    </row>
    <row r="4" spans="2:8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  <c r="H4"/>
    </row>
    <row r="5" spans="2:8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  <c r="H5"/>
    </row>
    <row r="6" spans="2:8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  <c r="H6"/>
    </row>
    <row r="7" spans="2:8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  <c r="H7"/>
    </row>
    <row r="8" spans="2:8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  <c r="H8"/>
    </row>
    <row r="9" spans="2:8" ht="27" hidden="1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  <c r="H9"/>
    </row>
    <row r="10" spans="2:8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  <c r="H10"/>
    </row>
    <row r="11" spans="2:8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  <c r="H11"/>
    </row>
    <row r="12" spans="2:8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  <c r="H12"/>
    </row>
    <row r="13" spans="2:8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  <c r="H13"/>
    </row>
    <row r="14" spans="2:8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  <c r="H14"/>
    </row>
    <row r="15" spans="2:8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  <c r="H15"/>
    </row>
    <row r="16" spans="2:8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  <c r="H16"/>
    </row>
    <row r="17" spans="2:8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  <c r="H17"/>
    </row>
    <row r="18" spans="2:8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  <c r="H18"/>
    </row>
    <row r="19" spans="2:8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  <c r="H19"/>
    </row>
    <row r="20" spans="2:8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  <c r="H20"/>
    </row>
    <row r="21" spans="2:8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  <c r="H21"/>
    </row>
    <row r="22" spans="2:8" ht="27" customHeight="1" x14ac:dyDescent="0.35">
      <c r="B22" s="55" t="s">
        <v>414</v>
      </c>
      <c r="C22" s="50">
        <v>1</v>
      </c>
      <c r="D22" s="33">
        <v>170.28</v>
      </c>
      <c r="E22" s="37">
        <v>850</v>
      </c>
      <c r="F22" s="41">
        <f>E22*C22+H22</f>
        <v>1000</v>
      </c>
      <c r="G22" s="44">
        <f t="shared" si="1"/>
        <v>144738</v>
      </c>
      <c r="H22" s="65">
        <v>150</v>
      </c>
    </row>
    <row r="23" spans="2:8" ht="27" customHeight="1" x14ac:dyDescent="0.35">
      <c r="B23" s="55" t="s">
        <v>413</v>
      </c>
      <c r="C23" s="50">
        <v>1</v>
      </c>
      <c r="D23" s="33">
        <v>170.4</v>
      </c>
      <c r="E23" s="37">
        <v>650</v>
      </c>
      <c r="F23" s="41">
        <f>E23*C23+H23</f>
        <v>770</v>
      </c>
      <c r="G23" s="44">
        <f t="shared" si="1"/>
        <v>110760</v>
      </c>
      <c r="H23" s="65">
        <v>120</v>
      </c>
    </row>
    <row r="24" spans="2:8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  <c r="H24"/>
    </row>
    <row r="25" spans="2:8" ht="27.75" customHeight="1" x14ac:dyDescent="0.35">
      <c r="B25" s="55" t="s">
        <v>409</v>
      </c>
      <c r="C25" s="50">
        <v>1</v>
      </c>
      <c r="D25" s="33">
        <v>170</v>
      </c>
      <c r="E25" s="37">
        <v>425</v>
      </c>
      <c r="F25" s="41">
        <f t="shared" ref="F25:F26" si="2">E25*C25+H25</f>
        <v>575</v>
      </c>
      <c r="G25" s="44">
        <f t="shared" si="1"/>
        <v>72250</v>
      </c>
      <c r="H25" s="65">
        <v>150</v>
      </c>
    </row>
    <row r="26" spans="2:8" ht="27" customHeight="1" x14ac:dyDescent="0.35">
      <c r="B26" s="55" t="s">
        <v>410</v>
      </c>
      <c r="C26" s="50">
        <v>1</v>
      </c>
      <c r="D26" s="33">
        <v>227.0326</v>
      </c>
      <c r="E26" s="37">
        <v>240</v>
      </c>
      <c r="F26" s="41">
        <f t="shared" si="2"/>
        <v>240</v>
      </c>
      <c r="G26" s="44">
        <f t="shared" si="1"/>
        <v>54487.824000000001</v>
      </c>
    </row>
    <row r="27" spans="2:8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  <c r="H27"/>
    </row>
    <row r="28" spans="2:8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  <c r="H28"/>
    </row>
    <row r="29" spans="2:8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  <c r="H29"/>
    </row>
    <row r="30" spans="2:8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  <c r="H30"/>
    </row>
    <row r="31" spans="2:8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  <c r="H31"/>
    </row>
    <row r="32" spans="2:8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  <c r="H32"/>
    </row>
    <row r="33" spans="2:8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  <c r="H33"/>
    </row>
    <row r="34" spans="2:8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  <c r="H34"/>
    </row>
    <row r="35" spans="2:8" ht="27" customHeight="1" x14ac:dyDescent="0.35">
      <c r="B35" s="54" t="s">
        <v>156</v>
      </c>
      <c r="C35" s="29">
        <v>1</v>
      </c>
      <c r="D35" s="33">
        <v>224.22069999999999</v>
      </c>
      <c r="E35" s="37">
        <v>16</v>
      </c>
      <c r="F35" s="41">
        <f t="shared" ref="F35:F36" si="3">E35*C35+H35</f>
        <v>16</v>
      </c>
      <c r="G35" s="44">
        <f t="shared" si="1"/>
        <v>3587.5311999999999</v>
      </c>
    </row>
    <row r="36" spans="2:8" ht="27" customHeight="1" x14ac:dyDescent="0.35">
      <c r="B36" s="54" t="s">
        <v>157</v>
      </c>
      <c r="C36" s="29">
        <v>0.4</v>
      </c>
      <c r="D36" s="33">
        <v>97.530699999999996</v>
      </c>
      <c r="E36" s="37">
        <v>2.4</v>
      </c>
      <c r="F36" s="41">
        <f t="shared" si="3"/>
        <v>0.96</v>
      </c>
      <c r="G36" s="44">
        <f t="shared" si="1"/>
        <v>234.07367999999997</v>
      </c>
    </row>
    <row r="37" spans="2:8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  <c r="H37"/>
    </row>
    <row r="38" spans="2:8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  <c r="H38"/>
    </row>
    <row r="39" spans="2:8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  <c r="H39"/>
    </row>
    <row r="40" spans="2:8" ht="27" customHeight="1" x14ac:dyDescent="0.35">
      <c r="B40" s="54" t="s">
        <v>98</v>
      </c>
      <c r="C40" s="28">
        <v>0.4</v>
      </c>
      <c r="D40" s="33">
        <v>99.745200000000011</v>
      </c>
      <c r="E40" s="37">
        <v>2.4</v>
      </c>
      <c r="F40" s="41">
        <f t="shared" ref="F40:F41" si="4">E40*C40+H40</f>
        <v>0.96</v>
      </c>
      <c r="G40" s="44">
        <f t="shared" si="1"/>
        <v>239.38848000000002</v>
      </c>
    </row>
    <row r="41" spans="2:8" ht="27" customHeight="1" x14ac:dyDescent="0.35">
      <c r="B41" s="54" t="s">
        <v>99</v>
      </c>
      <c r="C41" s="28">
        <v>0.4</v>
      </c>
      <c r="D41" s="33">
        <v>99.745200000000011</v>
      </c>
      <c r="E41" s="37">
        <v>2.4</v>
      </c>
      <c r="F41" s="41">
        <f t="shared" si="4"/>
        <v>0.96</v>
      </c>
      <c r="G41" s="44">
        <f t="shared" si="1"/>
        <v>239.38848000000002</v>
      </c>
    </row>
    <row r="42" spans="2:8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  <c r="H42"/>
    </row>
    <row r="43" spans="2:8" ht="27" customHeight="1" thickBot="1" x14ac:dyDescent="0.4">
      <c r="B43" s="54" t="s">
        <v>103</v>
      </c>
      <c r="C43" s="30">
        <v>1</v>
      </c>
      <c r="D43" s="33">
        <v>235.54040000000001</v>
      </c>
      <c r="E43" s="37">
        <v>16</v>
      </c>
      <c r="F43" s="41">
        <f>E43*C43+H43</f>
        <v>16</v>
      </c>
      <c r="G43" s="44">
        <f t="shared" si="1"/>
        <v>3768.6464000000001</v>
      </c>
    </row>
    <row r="44" spans="2:8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  <c r="H44"/>
    </row>
    <row r="45" spans="2:8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  <c r="H45"/>
    </row>
    <row r="46" spans="2:8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  <c r="H46"/>
    </row>
    <row r="47" spans="2:8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  <c r="H47"/>
    </row>
    <row r="48" spans="2:8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  <c r="H48"/>
    </row>
    <row r="49" spans="2:7" customFormat="1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customFormat="1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customFormat="1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customFormat="1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customFormat="1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customFormat="1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customFormat="1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customFormat="1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customFormat="1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customFormat="1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customFormat="1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customFormat="1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customFormat="1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customFormat="1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customFormat="1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customFormat="1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8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  <c r="H65"/>
    </row>
    <row r="66" spans="2:8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  <c r="H66"/>
    </row>
    <row r="67" spans="2:8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5">E67*C67</f>
        <v>0</v>
      </c>
      <c r="G67" s="44">
        <f t="shared" ref="G67:G130" si="6">E67*D67</f>
        <v>0</v>
      </c>
      <c r="H67"/>
    </row>
    <row r="68" spans="2:8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5"/>
        <v>0</v>
      </c>
      <c r="G68" s="44">
        <f t="shared" si="6"/>
        <v>0</v>
      </c>
      <c r="H68"/>
    </row>
    <row r="69" spans="2:8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5"/>
        <v>0</v>
      </c>
      <c r="G69" s="44">
        <f t="shared" si="6"/>
        <v>0</v>
      </c>
      <c r="H69"/>
    </row>
    <row r="70" spans="2:8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5"/>
        <v>0</v>
      </c>
      <c r="G70" s="44">
        <f t="shared" si="6"/>
        <v>0</v>
      </c>
      <c r="H70"/>
    </row>
    <row r="71" spans="2:8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5"/>
        <v>0</v>
      </c>
      <c r="G71" s="44">
        <f t="shared" si="6"/>
        <v>0</v>
      </c>
      <c r="H71"/>
    </row>
    <row r="72" spans="2:8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5"/>
        <v>0</v>
      </c>
      <c r="G72" s="44">
        <f t="shared" si="6"/>
        <v>0</v>
      </c>
      <c r="H72"/>
    </row>
    <row r="73" spans="2:8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5"/>
        <v>0</v>
      </c>
      <c r="G73" s="44">
        <f t="shared" si="6"/>
        <v>0</v>
      </c>
      <c r="H73"/>
    </row>
    <row r="74" spans="2:8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5"/>
        <v>0</v>
      </c>
      <c r="G74" s="44">
        <f t="shared" si="6"/>
        <v>0</v>
      </c>
      <c r="H74"/>
    </row>
    <row r="75" spans="2:8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5"/>
        <v>0</v>
      </c>
      <c r="G75" s="44">
        <f t="shared" si="6"/>
        <v>0</v>
      </c>
      <c r="H75"/>
    </row>
    <row r="76" spans="2:8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5"/>
        <v>0</v>
      </c>
      <c r="G76" s="44">
        <f t="shared" si="6"/>
        <v>0</v>
      </c>
      <c r="H76"/>
    </row>
    <row r="77" spans="2:8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5"/>
        <v>0</v>
      </c>
      <c r="G77" s="44">
        <f t="shared" si="6"/>
        <v>0</v>
      </c>
      <c r="H77"/>
    </row>
    <row r="78" spans="2:8" ht="27" hidden="1" customHeight="1" thickBot="1" x14ac:dyDescent="0.4">
      <c r="B78" s="55" t="s">
        <v>131</v>
      </c>
      <c r="C78" s="10">
        <v>1</v>
      </c>
      <c r="D78" s="33">
        <v>326.2525</v>
      </c>
      <c r="E78" s="37"/>
      <c r="F78" s="41">
        <f t="shared" si="5"/>
        <v>0</v>
      </c>
      <c r="G78" s="44">
        <f t="shared" si="6"/>
        <v>0</v>
      </c>
      <c r="H78"/>
    </row>
    <row r="79" spans="2:8" ht="27" customHeight="1" x14ac:dyDescent="0.35">
      <c r="B79" s="55" t="s">
        <v>60</v>
      </c>
      <c r="C79" s="11">
        <v>1</v>
      </c>
      <c r="D79" s="33">
        <v>319.72887860999992</v>
      </c>
      <c r="E79" s="37">
        <v>8</v>
      </c>
      <c r="F79" s="41">
        <f>E79*C79+H79</f>
        <v>29</v>
      </c>
      <c r="G79" s="44">
        <f t="shared" si="6"/>
        <v>2557.8310288799994</v>
      </c>
      <c r="H79" s="65">
        <v>21</v>
      </c>
    </row>
    <row r="80" spans="2:8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5"/>
        <v>0</v>
      </c>
      <c r="G80" s="44">
        <f t="shared" si="6"/>
        <v>0</v>
      </c>
      <c r="H80"/>
    </row>
    <row r="81" spans="2:8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5"/>
        <v>0</v>
      </c>
      <c r="G81" s="44">
        <f t="shared" si="6"/>
        <v>0</v>
      </c>
      <c r="H81"/>
    </row>
    <row r="82" spans="2:8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5"/>
        <v>0</v>
      </c>
      <c r="G82" s="44">
        <f t="shared" si="6"/>
        <v>0</v>
      </c>
      <c r="H82"/>
    </row>
    <row r="83" spans="2:8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5"/>
        <v>0</v>
      </c>
      <c r="G83" s="44">
        <f t="shared" si="6"/>
        <v>0</v>
      </c>
      <c r="H83"/>
    </row>
    <row r="84" spans="2:8" ht="26.25" customHeight="1" x14ac:dyDescent="0.35">
      <c r="B84" s="55" t="s">
        <v>145</v>
      </c>
      <c r="C84" s="13">
        <v>1</v>
      </c>
      <c r="D84" s="33">
        <v>258.1592</v>
      </c>
      <c r="E84" s="37">
        <v>24</v>
      </c>
      <c r="F84" s="41">
        <f t="shared" ref="F84:F87" si="7">E84*C84+H84</f>
        <v>24</v>
      </c>
      <c r="G84" s="44">
        <f t="shared" si="6"/>
        <v>6195.8207999999995</v>
      </c>
    </row>
    <row r="85" spans="2:8" ht="27" customHeight="1" x14ac:dyDescent="0.35">
      <c r="B85" s="55" t="s">
        <v>146</v>
      </c>
      <c r="C85" s="13">
        <v>1</v>
      </c>
      <c r="D85" s="33">
        <v>265.24559999999997</v>
      </c>
      <c r="E85" s="37">
        <v>24</v>
      </c>
      <c r="F85" s="41">
        <f t="shared" si="7"/>
        <v>24</v>
      </c>
      <c r="G85" s="44">
        <f t="shared" si="6"/>
        <v>6365.8943999999992</v>
      </c>
    </row>
    <row r="86" spans="2:8" ht="27" customHeight="1" x14ac:dyDescent="0.35">
      <c r="B86" s="55" t="s">
        <v>147</v>
      </c>
      <c r="C86" s="13">
        <v>1</v>
      </c>
      <c r="D86" s="33">
        <v>246.12880000000001</v>
      </c>
      <c r="E86" s="37">
        <v>24</v>
      </c>
      <c r="F86" s="41">
        <f t="shared" si="7"/>
        <v>24</v>
      </c>
      <c r="G86" s="44">
        <f t="shared" si="6"/>
        <v>5907.0912000000008</v>
      </c>
    </row>
    <row r="87" spans="2:8" ht="27" customHeight="1" x14ac:dyDescent="0.35">
      <c r="B87" s="55" t="s">
        <v>148</v>
      </c>
      <c r="C87" s="13">
        <v>1</v>
      </c>
      <c r="D87" s="33">
        <v>251.68049999999999</v>
      </c>
      <c r="E87" s="37">
        <v>24</v>
      </c>
      <c r="F87" s="41">
        <f t="shared" si="7"/>
        <v>24</v>
      </c>
      <c r="G87" s="44">
        <f t="shared" si="6"/>
        <v>6040.3320000000003</v>
      </c>
    </row>
    <row r="88" spans="2:8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5"/>
        <v>0</v>
      </c>
      <c r="G88" s="44">
        <f t="shared" si="6"/>
        <v>0</v>
      </c>
      <c r="H88"/>
    </row>
    <row r="89" spans="2:8" ht="27" customHeight="1" x14ac:dyDescent="0.35">
      <c r="B89" s="55" t="s">
        <v>55</v>
      </c>
      <c r="C89" s="10">
        <v>1</v>
      </c>
      <c r="D89" s="33">
        <v>205.23779999999999</v>
      </c>
      <c r="E89" s="37">
        <v>16</v>
      </c>
      <c r="F89" s="41">
        <f>E89*C89+H89</f>
        <v>16</v>
      </c>
      <c r="G89" s="44">
        <f t="shared" si="6"/>
        <v>3283.8047999999999</v>
      </c>
    </row>
    <row r="90" spans="2:8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5"/>
        <v>0</v>
      </c>
      <c r="G90" s="44">
        <f t="shared" si="6"/>
        <v>0</v>
      </c>
      <c r="H90"/>
    </row>
    <row r="91" spans="2:8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5"/>
        <v>0</v>
      </c>
      <c r="G91" s="44">
        <f t="shared" si="6"/>
        <v>0</v>
      </c>
      <c r="H91"/>
    </row>
    <row r="92" spans="2:8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5"/>
        <v>0</v>
      </c>
      <c r="G92" s="44">
        <f t="shared" si="6"/>
        <v>0</v>
      </c>
      <c r="H92"/>
    </row>
    <row r="93" spans="2:8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5"/>
        <v>0</v>
      </c>
      <c r="G93" s="44">
        <f t="shared" si="6"/>
        <v>0</v>
      </c>
      <c r="H93"/>
    </row>
    <row r="94" spans="2:8" ht="27" hidden="1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5"/>
        <v>0</v>
      </c>
      <c r="G94" s="44">
        <f t="shared" si="6"/>
        <v>0</v>
      </c>
      <c r="H94"/>
    </row>
    <row r="95" spans="2:8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5"/>
        <v>0</v>
      </c>
      <c r="G95" s="44">
        <f t="shared" si="6"/>
        <v>0</v>
      </c>
    </row>
    <row r="96" spans="2:8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5"/>
        <v>0</v>
      </c>
      <c r="G96" s="44">
        <f t="shared" si="6"/>
        <v>0</v>
      </c>
      <c r="H96"/>
    </row>
    <row r="97" spans="2:8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5"/>
        <v>0</v>
      </c>
      <c r="G97" s="44">
        <f t="shared" si="6"/>
        <v>0</v>
      </c>
      <c r="H97"/>
    </row>
    <row r="98" spans="2:8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5"/>
        <v>0</v>
      </c>
      <c r="G98" s="44">
        <f t="shared" si="6"/>
        <v>0</v>
      </c>
      <c r="H98"/>
    </row>
    <row r="99" spans="2:8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5"/>
        <v>0</v>
      </c>
      <c r="G99" s="44">
        <f t="shared" si="6"/>
        <v>0</v>
      </c>
      <c r="H99"/>
    </row>
    <row r="100" spans="2:8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5"/>
        <v>0</v>
      </c>
      <c r="G100" s="44">
        <f t="shared" si="6"/>
        <v>0</v>
      </c>
      <c r="H100"/>
    </row>
    <row r="101" spans="2:8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5"/>
        <v>0</v>
      </c>
      <c r="G101" s="44">
        <f t="shared" si="6"/>
        <v>0</v>
      </c>
      <c r="H101"/>
    </row>
    <row r="102" spans="2:8" ht="27" hidden="1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5"/>
        <v>0</v>
      </c>
      <c r="G102" s="44">
        <f t="shared" si="6"/>
        <v>0</v>
      </c>
      <c r="H102"/>
    </row>
    <row r="103" spans="2:8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5"/>
        <v>0</v>
      </c>
      <c r="G103" s="44">
        <f t="shared" si="6"/>
        <v>0</v>
      </c>
      <c r="H103"/>
    </row>
    <row r="104" spans="2:8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5"/>
        <v>0</v>
      </c>
      <c r="G104" s="44">
        <f t="shared" si="6"/>
        <v>0</v>
      </c>
      <c r="H104"/>
    </row>
    <row r="105" spans="2:8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5"/>
        <v>0</v>
      </c>
      <c r="G105" s="44">
        <f t="shared" si="6"/>
        <v>0</v>
      </c>
      <c r="H105"/>
    </row>
    <row r="106" spans="2:8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5"/>
        <v>0</v>
      </c>
      <c r="G106" s="44">
        <f t="shared" si="6"/>
        <v>0</v>
      </c>
      <c r="H106"/>
    </row>
    <row r="107" spans="2:8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5"/>
        <v>0</v>
      </c>
      <c r="G107" s="44">
        <f t="shared" si="6"/>
        <v>0</v>
      </c>
      <c r="H107"/>
    </row>
    <row r="108" spans="2:8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5"/>
        <v>0</v>
      </c>
      <c r="G108" s="44">
        <f t="shared" si="6"/>
        <v>0</v>
      </c>
      <c r="H108"/>
    </row>
    <row r="109" spans="2:8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5"/>
        <v>0</v>
      </c>
      <c r="G109" s="44">
        <f t="shared" si="6"/>
        <v>0</v>
      </c>
      <c r="H109"/>
    </row>
    <row r="110" spans="2:8" ht="26.25" customHeight="1" x14ac:dyDescent="0.35">
      <c r="B110" s="55" t="s">
        <v>64</v>
      </c>
      <c r="C110" s="10">
        <v>1</v>
      </c>
      <c r="D110" s="33">
        <v>232.93599999999998</v>
      </c>
      <c r="E110" s="37">
        <v>1300</v>
      </c>
      <c r="F110" s="41">
        <f>E110*C110+H110</f>
        <v>1420</v>
      </c>
      <c r="G110" s="44">
        <f t="shared" si="6"/>
        <v>302816.8</v>
      </c>
      <c r="H110" s="65">
        <v>120</v>
      </c>
    </row>
    <row r="111" spans="2:8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5"/>
        <v>0</v>
      </c>
      <c r="G111" s="44">
        <f t="shared" si="6"/>
        <v>0</v>
      </c>
      <c r="H111"/>
    </row>
    <row r="112" spans="2:8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5"/>
        <v>0</v>
      </c>
      <c r="G112" s="44">
        <f t="shared" si="6"/>
        <v>0</v>
      </c>
      <c r="H112"/>
    </row>
    <row r="113" spans="2:7" customFormat="1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5"/>
        <v>0</v>
      </c>
      <c r="G113" s="44">
        <f t="shared" si="6"/>
        <v>0</v>
      </c>
    </row>
    <row r="114" spans="2:7" customFormat="1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5"/>
        <v>0</v>
      </c>
      <c r="G114" s="44">
        <f t="shared" si="6"/>
        <v>0</v>
      </c>
    </row>
    <row r="115" spans="2:7" customFormat="1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5"/>
        <v>0</v>
      </c>
      <c r="G115" s="44">
        <f t="shared" si="6"/>
        <v>0</v>
      </c>
    </row>
    <row r="116" spans="2:7" customFormat="1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5"/>
        <v>0</v>
      </c>
      <c r="G116" s="44">
        <f t="shared" si="6"/>
        <v>0</v>
      </c>
    </row>
    <row r="117" spans="2:7" customFormat="1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5"/>
        <v>0</v>
      </c>
      <c r="G117" s="44">
        <f t="shared" si="6"/>
        <v>0</v>
      </c>
    </row>
    <row r="118" spans="2:7" customFormat="1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5"/>
        <v>0</v>
      </c>
      <c r="G118" s="44">
        <f t="shared" si="6"/>
        <v>0</v>
      </c>
    </row>
    <row r="119" spans="2:7" customFormat="1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5"/>
        <v>0</v>
      </c>
      <c r="G119" s="44">
        <f t="shared" si="6"/>
        <v>0</v>
      </c>
    </row>
    <row r="120" spans="2:7" customFormat="1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5"/>
        <v>0</v>
      </c>
      <c r="G120" s="44">
        <f t="shared" si="6"/>
        <v>0</v>
      </c>
    </row>
    <row r="121" spans="2:7" customFormat="1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5"/>
        <v>0</v>
      </c>
      <c r="G121" s="44">
        <f t="shared" si="6"/>
        <v>0</v>
      </c>
    </row>
    <row r="122" spans="2:7" customFormat="1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5"/>
        <v>0</v>
      </c>
      <c r="G122" s="44">
        <f t="shared" si="6"/>
        <v>0</v>
      </c>
    </row>
    <row r="123" spans="2:7" customFormat="1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5"/>
        <v>0</v>
      </c>
      <c r="G123" s="44">
        <f t="shared" si="6"/>
        <v>0</v>
      </c>
    </row>
    <row r="124" spans="2:7" customFormat="1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5"/>
        <v>0</v>
      </c>
      <c r="G124" s="44">
        <f t="shared" si="6"/>
        <v>0</v>
      </c>
    </row>
    <row r="125" spans="2:7" customFormat="1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5"/>
        <v>0</v>
      </c>
      <c r="G125" s="44">
        <f t="shared" si="6"/>
        <v>0</v>
      </c>
    </row>
    <row r="126" spans="2:7" customFormat="1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5"/>
        <v>0</v>
      </c>
      <c r="G126" s="44">
        <f t="shared" si="6"/>
        <v>0</v>
      </c>
    </row>
    <row r="127" spans="2:7" customFormat="1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5"/>
        <v>0</v>
      </c>
      <c r="G127" s="44">
        <f t="shared" si="6"/>
        <v>0</v>
      </c>
    </row>
    <row r="128" spans="2:7" customFormat="1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5"/>
        <v>0</v>
      </c>
      <c r="G128" s="44">
        <f t="shared" si="6"/>
        <v>0</v>
      </c>
    </row>
    <row r="129" spans="2:7" customFormat="1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5"/>
        <v>0</v>
      </c>
      <c r="G129" s="44">
        <f t="shared" si="6"/>
        <v>0</v>
      </c>
    </row>
    <row r="130" spans="2:7" customFormat="1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5"/>
        <v>0</v>
      </c>
      <c r="G130" s="44">
        <f t="shared" si="6"/>
        <v>0</v>
      </c>
    </row>
    <row r="131" spans="2:7" customFormat="1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8">E131*C131</f>
        <v>0</v>
      </c>
      <c r="G131" s="44">
        <f t="shared" ref="G131:G194" si="9">E131*D131</f>
        <v>0</v>
      </c>
    </row>
    <row r="132" spans="2:7" customFormat="1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8"/>
        <v>0</v>
      </c>
      <c r="G132" s="44">
        <f t="shared" si="9"/>
        <v>0</v>
      </c>
    </row>
    <row r="133" spans="2:7" customFormat="1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8"/>
        <v>0</v>
      </c>
      <c r="G133" s="44">
        <f t="shared" si="9"/>
        <v>0</v>
      </c>
    </row>
    <row r="134" spans="2:7" customFormat="1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8"/>
        <v>0</v>
      </c>
      <c r="G134" s="44">
        <f t="shared" si="9"/>
        <v>0</v>
      </c>
    </row>
    <row r="135" spans="2:7" customFormat="1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8"/>
        <v>0</v>
      </c>
      <c r="G135" s="44">
        <f t="shared" si="9"/>
        <v>0</v>
      </c>
    </row>
    <row r="136" spans="2:7" customFormat="1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8"/>
        <v>0</v>
      </c>
      <c r="G136" s="44">
        <f t="shared" si="9"/>
        <v>0</v>
      </c>
    </row>
    <row r="137" spans="2:7" customFormat="1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8"/>
        <v>0</v>
      </c>
      <c r="G137" s="44">
        <f t="shared" si="9"/>
        <v>0</v>
      </c>
    </row>
    <row r="138" spans="2:7" customFormat="1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8"/>
        <v>0</v>
      </c>
      <c r="G138" s="44">
        <f t="shared" si="9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8"/>
        <v>0</v>
      </c>
      <c r="G139" s="44">
        <f t="shared" si="9"/>
        <v>0</v>
      </c>
    </row>
    <row r="140" spans="2:7" customFormat="1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8"/>
        <v>0</v>
      </c>
      <c r="G140" s="44">
        <f t="shared" si="9"/>
        <v>0</v>
      </c>
    </row>
    <row r="141" spans="2:7" customFormat="1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8"/>
        <v>0</v>
      </c>
      <c r="G141" s="44">
        <f t="shared" si="9"/>
        <v>0</v>
      </c>
    </row>
    <row r="142" spans="2:7" customFormat="1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8"/>
        <v>0</v>
      </c>
      <c r="G142" s="44">
        <f t="shared" si="9"/>
        <v>0</v>
      </c>
    </row>
    <row r="143" spans="2:7" customFormat="1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8"/>
        <v>0</v>
      </c>
      <c r="G143" s="44">
        <f t="shared" si="9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8"/>
        <v>0</v>
      </c>
      <c r="G144" s="44">
        <f t="shared" si="9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8"/>
        <v>0</v>
      </c>
      <c r="G145" s="44">
        <f t="shared" si="9"/>
        <v>0</v>
      </c>
    </row>
    <row r="146" spans="2:7" customFormat="1" ht="26.25" hidden="1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8"/>
        <v>0</v>
      </c>
      <c r="G146" s="44">
        <f t="shared" si="9"/>
        <v>0</v>
      </c>
    </row>
    <row r="147" spans="2:7" customFormat="1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8"/>
        <v>0</v>
      </c>
      <c r="G147" s="44">
        <f t="shared" si="9"/>
        <v>0</v>
      </c>
    </row>
    <row r="148" spans="2:7" customFormat="1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8"/>
        <v>0</v>
      </c>
      <c r="G148" s="44">
        <f t="shared" si="9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8"/>
        <v>0</v>
      </c>
      <c r="G149" s="44">
        <f t="shared" si="9"/>
        <v>0</v>
      </c>
    </row>
    <row r="150" spans="2:7" customFormat="1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8"/>
        <v>0</v>
      </c>
      <c r="G150" s="44">
        <f t="shared" si="9"/>
        <v>0</v>
      </c>
    </row>
    <row r="151" spans="2:7" customFormat="1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8"/>
        <v>0</v>
      </c>
      <c r="G151" s="44">
        <f t="shared" si="9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8"/>
        <v>0</v>
      </c>
      <c r="G152" s="44">
        <f t="shared" si="9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8"/>
        <v>0</v>
      </c>
      <c r="G153" s="44">
        <f t="shared" si="9"/>
        <v>0</v>
      </c>
    </row>
    <row r="154" spans="2:7" customFormat="1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8"/>
        <v>0</v>
      </c>
      <c r="G154" s="44">
        <f t="shared" si="9"/>
        <v>0</v>
      </c>
    </row>
    <row r="155" spans="2:7" customFormat="1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8"/>
        <v>0</v>
      </c>
      <c r="G155" s="44">
        <f t="shared" si="9"/>
        <v>0</v>
      </c>
    </row>
    <row r="156" spans="2:7" customFormat="1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8"/>
        <v>0</v>
      </c>
      <c r="G156" s="44">
        <f t="shared" si="9"/>
        <v>0</v>
      </c>
    </row>
    <row r="157" spans="2:7" customFormat="1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8"/>
        <v>0</v>
      </c>
      <c r="G157" s="44">
        <f t="shared" si="9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8"/>
        <v>0</v>
      </c>
      <c r="G158" s="44">
        <f t="shared" si="9"/>
        <v>0</v>
      </c>
    </row>
    <row r="159" spans="2:7" customFormat="1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8"/>
        <v>0</v>
      </c>
      <c r="G159" s="44">
        <f t="shared" si="9"/>
        <v>0</v>
      </c>
    </row>
    <row r="160" spans="2:7" customFormat="1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8"/>
        <v>0</v>
      </c>
      <c r="G160" s="44">
        <f t="shared" si="9"/>
        <v>0</v>
      </c>
    </row>
    <row r="161" spans="2:8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8"/>
        <v>0</v>
      </c>
      <c r="G161" s="44">
        <f t="shared" si="9"/>
        <v>0</v>
      </c>
    </row>
    <row r="162" spans="2:8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8"/>
        <v>0</v>
      </c>
      <c r="G162" s="44">
        <f t="shared" si="9"/>
        <v>0</v>
      </c>
      <c r="H162"/>
    </row>
    <row r="163" spans="2:8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8"/>
        <v>0</v>
      </c>
      <c r="G163" s="44">
        <f t="shared" si="9"/>
        <v>0</v>
      </c>
      <c r="H163"/>
    </row>
    <row r="164" spans="2:8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8"/>
        <v>0</v>
      </c>
      <c r="G164" s="44">
        <f t="shared" si="9"/>
        <v>0</v>
      </c>
    </row>
    <row r="165" spans="2:8" ht="26.25" customHeight="1" x14ac:dyDescent="0.35">
      <c r="B165" s="55" t="s">
        <v>92</v>
      </c>
      <c r="C165" s="21">
        <v>1</v>
      </c>
      <c r="D165" s="33">
        <v>280.39690000000002</v>
      </c>
      <c r="E165" s="37">
        <v>8</v>
      </c>
      <c r="F165" s="41">
        <f>E165*C165+H165</f>
        <v>8</v>
      </c>
      <c r="G165" s="44">
        <f t="shared" si="9"/>
        <v>2243.1752000000001</v>
      </c>
    </row>
    <row r="166" spans="2:8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8"/>
        <v>0</v>
      </c>
      <c r="G166" s="44">
        <f t="shared" si="9"/>
        <v>0</v>
      </c>
      <c r="H166"/>
    </row>
    <row r="167" spans="2:8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8"/>
        <v>0</v>
      </c>
      <c r="G167" s="44">
        <f t="shared" si="9"/>
        <v>0</v>
      </c>
      <c r="H167"/>
    </row>
    <row r="168" spans="2:8" ht="26.25" hidden="1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8"/>
        <v>0</v>
      </c>
      <c r="G168" s="44">
        <f t="shared" si="9"/>
        <v>0</v>
      </c>
      <c r="H168"/>
    </row>
    <row r="169" spans="2:8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8"/>
        <v>0</v>
      </c>
      <c r="G169" s="44">
        <f t="shared" si="9"/>
        <v>0</v>
      </c>
    </row>
    <row r="170" spans="2:8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8"/>
        <v>0</v>
      </c>
      <c r="G170" s="44">
        <f t="shared" si="9"/>
        <v>0</v>
      </c>
    </row>
    <row r="171" spans="2:8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8"/>
        <v>0</v>
      </c>
      <c r="G171" s="44">
        <f t="shared" si="9"/>
        <v>0</v>
      </c>
    </row>
    <row r="172" spans="2:8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8"/>
        <v>0</v>
      </c>
      <c r="G172" s="44">
        <f t="shared" si="9"/>
        <v>0</v>
      </c>
    </row>
    <row r="173" spans="2:8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8"/>
        <v>0</v>
      </c>
      <c r="G173" s="44">
        <f t="shared" si="9"/>
        <v>0</v>
      </c>
      <c r="H173"/>
    </row>
    <row r="174" spans="2:8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8"/>
        <v>0</v>
      </c>
      <c r="G174" s="44">
        <f t="shared" si="9"/>
        <v>0</v>
      </c>
    </row>
    <row r="175" spans="2:8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8"/>
        <v>0</v>
      </c>
      <c r="G175" s="44">
        <f t="shared" si="9"/>
        <v>0</v>
      </c>
    </row>
    <row r="176" spans="2:8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8"/>
        <v>0</v>
      </c>
      <c r="G176" s="44">
        <f t="shared" si="9"/>
        <v>0</v>
      </c>
      <c r="H176"/>
    </row>
    <row r="177" spans="2:8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8"/>
        <v>0</v>
      </c>
      <c r="G177" s="44">
        <f t="shared" si="9"/>
        <v>0</v>
      </c>
    </row>
    <row r="178" spans="2:8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8"/>
        <v>0</v>
      </c>
      <c r="G178" s="44">
        <f t="shared" si="9"/>
        <v>0</v>
      </c>
      <c r="H178"/>
    </row>
    <row r="179" spans="2:8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8"/>
        <v>0</v>
      </c>
      <c r="G179" s="44">
        <f t="shared" si="9"/>
        <v>0</v>
      </c>
      <c r="H179"/>
    </row>
    <row r="180" spans="2:8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8"/>
        <v>0</v>
      </c>
      <c r="G180" s="44">
        <f t="shared" si="9"/>
        <v>0</v>
      </c>
      <c r="H180"/>
    </row>
    <row r="181" spans="2:8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8"/>
        <v>0</v>
      </c>
      <c r="G181" s="44">
        <f t="shared" si="9"/>
        <v>0</v>
      </c>
    </row>
    <row r="182" spans="2:8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8"/>
        <v>0</v>
      </c>
      <c r="G182" s="44">
        <f t="shared" si="9"/>
        <v>0</v>
      </c>
      <c r="H182"/>
    </row>
    <row r="183" spans="2:8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8"/>
        <v>0</v>
      </c>
      <c r="G183" s="44">
        <f t="shared" si="9"/>
        <v>0</v>
      </c>
      <c r="H183"/>
    </row>
    <row r="184" spans="2:8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8"/>
        <v>0</v>
      </c>
      <c r="G184" s="44">
        <f t="shared" si="9"/>
        <v>0</v>
      </c>
      <c r="H184"/>
    </row>
    <row r="185" spans="2:8" ht="26.25" customHeight="1" x14ac:dyDescent="0.35">
      <c r="B185" s="57" t="s">
        <v>85</v>
      </c>
      <c r="C185" s="15">
        <v>1</v>
      </c>
      <c r="D185" s="33">
        <v>241.52470000000002</v>
      </c>
      <c r="E185" s="37">
        <v>8</v>
      </c>
      <c r="F185" s="41">
        <f>E185*C185+H185</f>
        <v>8</v>
      </c>
      <c r="G185" s="44">
        <f t="shared" si="9"/>
        <v>1932.1976000000002</v>
      </c>
    </row>
    <row r="186" spans="2:8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8"/>
        <v>0</v>
      </c>
      <c r="G186" s="44">
        <f t="shared" si="9"/>
        <v>0</v>
      </c>
      <c r="H186"/>
    </row>
    <row r="187" spans="2:8" s="1" customFormat="1" ht="26.25" hidden="1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8"/>
        <v>0</v>
      </c>
      <c r="G187" s="44">
        <f t="shared" si="9"/>
        <v>0</v>
      </c>
    </row>
    <row r="188" spans="2:8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8"/>
        <v>0</v>
      </c>
      <c r="G188" s="44">
        <f t="shared" si="9"/>
        <v>0</v>
      </c>
    </row>
    <row r="189" spans="2:8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8"/>
        <v>0</v>
      </c>
      <c r="G189" s="44">
        <f t="shared" si="9"/>
        <v>0</v>
      </c>
      <c r="H189"/>
    </row>
    <row r="190" spans="2:8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8"/>
        <v>0</v>
      </c>
      <c r="G190" s="44">
        <f t="shared" si="9"/>
        <v>0</v>
      </c>
      <c r="H190"/>
    </row>
    <row r="191" spans="2:8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8"/>
        <v>0</v>
      </c>
      <c r="G191" s="44">
        <f t="shared" si="9"/>
        <v>0</v>
      </c>
    </row>
    <row r="192" spans="2:8" ht="23.25" hidden="1" x14ac:dyDescent="0.35">
      <c r="B192" s="55" t="s">
        <v>50</v>
      </c>
      <c r="C192" s="10">
        <v>1</v>
      </c>
      <c r="D192" s="33">
        <v>198.7</v>
      </c>
      <c r="E192" s="37"/>
      <c r="F192" s="41">
        <f t="shared" si="8"/>
        <v>0</v>
      </c>
      <c r="G192" s="44">
        <f t="shared" si="9"/>
        <v>0</v>
      </c>
      <c r="H192"/>
    </row>
    <row r="193" spans="2:8" s="1" customFormat="1" ht="26.25" hidden="1" customHeight="1" x14ac:dyDescent="0.35">
      <c r="B193" s="57" t="s">
        <v>116</v>
      </c>
      <c r="C193" s="15">
        <v>1</v>
      </c>
      <c r="D193" s="33">
        <v>170.7637</v>
      </c>
      <c r="E193" s="38"/>
      <c r="F193" s="41">
        <f t="shared" si="8"/>
        <v>0</v>
      </c>
      <c r="G193" s="44">
        <f t="shared" si="9"/>
        <v>0</v>
      </c>
    </row>
    <row r="194" spans="2:8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8"/>
        <v>0</v>
      </c>
      <c r="G194" s="44">
        <f t="shared" si="9"/>
        <v>0</v>
      </c>
    </row>
    <row r="195" spans="2:8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9" si="10">E195*C195</f>
        <v>0</v>
      </c>
      <c r="G195" s="44">
        <f t="shared" ref="G195:G259" si="11">E195*D195</f>
        <v>0</v>
      </c>
      <c r="H195"/>
    </row>
    <row r="196" spans="2:8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10"/>
        <v>0</v>
      </c>
      <c r="G196" s="44">
        <f t="shared" si="11"/>
        <v>0</v>
      </c>
    </row>
    <row r="197" spans="2:8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10"/>
        <v>0</v>
      </c>
      <c r="G197" s="44">
        <f t="shared" si="11"/>
        <v>0</v>
      </c>
      <c r="H197"/>
    </row>
    <row r="198" spans="2:8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10"/>
        <v>0</v>
      </c>
      <c r="G198" s="44">
        <f t="shared" si="11"/>
        <v>0</v>
      </c>
    </row>
    <row r="199" spans="2:8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10"/>
        <v>0</v>
      </c>
      <c r="G199" s="44">
        <f t="shared" si="11"/>
        <v>0</v>
      </c>
      <c r="H199"/>
    </row>
    <row r="200" spans="2:8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10"/>
        <v>0</v>
      </c>
      <c r="G200" s="44">
        <f t="shared" si="11"/>
        <v>0</v>
      </c>
      <c r="H200"/>
    </row>
    <row r="201" spans="2:8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10"/>
        <v>0</v>
      </c>
      <c r="G201" s="44">
        <f t="shared" si="11"/>
        <v>0</v>
      </c>
      <c r="H201"/>
    </row>
    <row r="202" spans="2:8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10"/>
        <v>0</v>
      </c>
      <c r="G202" s="44">
        <f t="shared" si="11"/>
        <v>0</v>
      </c>
      <c r="H202"/>
    </row>
    <row r="203" spans="2:8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10"/>
        <v>0</v>
      </c>
      <c r="G203" s="44">
        <f t="shared" si="11"/>
        <v>0</v>
      </c>
    </row>
    <row r="204" spans="2:8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10"/>
        <v>0</v>
      </c>
      <c r="G204" s="44">
        <f t="shared" si="11"/>
        <v>0</v>
      </c>
      <c r="H204"/>
    </row>
    <row r="205" spans="2:8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10"/>
        <v>0</v>
      </c>
      <c r="G205" s="44">
        <f t="shared" si="11"/>
        <v>0</v>
      </c>
      <c r="H205"/>
    </row>
    <row r="206" spans="2:8" ht="26.25" customHeight="1" x14ac:dyDescent="0.35">
      <c r="B206" s="57" t="s">
        <v>155</v>
      </c>
      <c r="C206" s="12">
        <v>1</v>
      </c>
      <c r="D206" s="33">
        <v>215.37299999999999</v>
      </c>
      <c r="E206" s="37">
        <v>8</v>
      </c>
      <c r="F206" s="41">
        <f>E206*C206+H206</f>
        <v>8</v>
      </c>
      <c r="G206" s="44">
        <f t="shared" si="11"/>
        <v>1722.9839999999999</v>
      </c>
    </row>
    <row r="207" spans="2:8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10"/>
        <v>0</v>
      </c>
      <c r="G207" s="44">
        <f t="shared" si="11"/>
        <v>0</v>
      </c>
      <c r="H207"/>
    </row>
    <row r="208" spans="2:8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10"/>
        <v>0</v>
      </c>
      <c r="G208" s="44">
        <f t="shared" si="11"/>
        <v>0</v>
      </c>
      <c r="H208"/>
    </row>
    <row r="209" spans="2:8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10"/>
        <v>0</v>
      </c>
      <c r="G209" s="44">
        <f t="shared" si="11"/>
        <v>0</v>
      </c>
    </row>
    <row r="210" spans="2:8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10"/>
        <v>0</v>
      </c>
      <c r="G210" s="44">
        <f t="shared" si="11"/>
        <v>0</v>
      </c>
    </row>
    <row r="211" spans="2:8" s="1" customFormat="1" ht="26.25" customHeight="1" x14ac:dyDescent="0.35">
      <c r="B211" s="55" t="s">
        <v>439</v>
      </c>
      <c r="C211" s="21"/>
      <c r="D211" s="33"/>
      <c r="E211" s="38"/>
      <c r="F211" s="41">
        <f t="shared" ref="F211:F213" si="12">E211*C211+H211</f>
        <v>62.4</v>
      </c>
      <c r="G211" s="44"/>
      <c r="H211" s="66">
        <v>62.4</v>
      </c>
    </row>
    <row r="212" spans="2:8" s="1" customFormat="1" ht="26.25" customHeight="1" x14ac:dyDescent="0.35">
      <c r="B212" s="55" t="s">
        <v>440</v>
      </c>
      <c r="C212" s="21"/>
      <c r="D212" s="33"/>
      <c r="E212" s="38"/>
      <c r="F212" s="41">
        <f t="shared" si="12"/>
        <v>43.2</v>
      </c>
      <c r="G212" s="44"/>
      <c r="H212" s="66">
        <v>43.2</v>
      </c>
    </row>
    <row r="213" spans="2:8" s="1" customFormat="1" ht="26.25" customHeight="1" thickBot="1" x14ac:dyDescent="0.4">
      <c r="B213" s="57" t="s">
        <v>97</v>
      </c>
      <c r="C213" s="15">
        <v>1</v>
      </c>
      <c r="D213" s="33">
        <v>221.70750000000001</v>
      </c>
      <c r="E213" s="38">
        <v>8</v>
      </c>
      <c r="F213" s="41">
        <f t="shared" si="12"/>
        <v>8</v>
      </c>
      <c r="G213" s="44">
        <f t="shared" si="11"/>
        <v>1773.66</v>
      </c>
      <c r="H213" s="66"/>
    </row>
    <row r="214" spans="2:8" s="1" customFormat="1" ht="26.25" hidden="1" customHeight="1" x14ac:dyDescent="0.35">
      <c r="B214" s="57" t="s">
        <v>135</v>
      </c>
      <c r="C214" s="19">
        <v>0.4</v>
      </c>
      <c r="D214" s="33">
        <v>165.52504583999999</v>
      </c>
      <c r="E214" s="38"/>
      <c r="F214" s="41">
        <f t="shared" si="10"/>
        <v>0</v>
      </c>
      <c r="G214" s="44">
        <f t="shared" si="11"/>
        <v>0</v>
      </c>
    </row>
    <row r="215" spans="2:8" s="1" customFormat="1" ht="26.25" hidden="1" customHeight="1" x14ac:dyDescent="0.35">
      <c r="B215" s="57" t="s">
        <v>158</v>
      </c>
      <c r="C215" s="19">
        <v>0.1</v>
      </c>
      <c r="D215" s="33">
        <v>37.842200000000005</v>
      </c>
      <c r="E215" s="38"/>
      <c r="F215" s="41">
        <f t="shared" si="10"/>
        <v>0</v>
      </c>
      <c r="G215" s="44">
        <f t="shared" si="11"/>
        <v>0</v>
      </c>
    </row>
    <row r="216" spans="2:8" s="1" customFormat="1" ht="26.25" hidden="1" customHeight="1" x14ac:dyDescent="0.35">
      <c r="B216" s="57" t="s">
        <v>136</v>
      </c>
      <c r="C216" s="19">
        <v>0.5</v>
      </c>
      <c r="D216" s="33">
        <v>183.09492180000001</v>
      </c>
      <c r="E216" s="38"/>
      <c r="F216" s="41">
        <f t="shared" si="10"/>
        <v>0</v>
      </c>
      <c r="G216" s="44">
        <f t="shared" si="11"/>
        <v>0</v>
      </c>
    </row>
    <row r="217" spans="2:8" s="1" customFormat="1" ht="27" hidden="1" customHeight="1" thickBot="1" x14ac:dyDescent="0.4">
      <c r="B217" s="57" t="s">
        <v>41</v>
      </c>
      <c r="C217" s="24">
        <v>1</v>
      </c>
      <c r="D217" s="33">
        <v>247.02778503000002</v>
      </c>
      <c r="E217" s="38"/>
      <c r="F217" s="41">
        <f t="shared" si="10"/>
        <v>0</v>
      </c>
      <c r="G217" s="44">
        <f t="shared" si="11"/>
        <v>0</v>
      </c>
    </row>
    <row r="218" spans="2:8" s="1" customFormat="1" ht="27" hidden="1" customHeight="1" thickBot="1" x14ac:dyDescent="0.4">
      <c r="B218" s="57" t="s">
        <v>169</v>
      </c>
      <c r="C218" s="25">
        <v>0.4</v>
      </c>
      <c r="D218" s="33">
        <v>107.63500000000001</v>
      </c>
      <c r="E218" s="38"/>
      <c r="F218" s="41">
        <f t="shared" si="10"/>
        <v>0</v>
      </c>
      <c r="G218" s="44">
        <f t="shared" si="11"/>
        <v>0</v>
      </c>
    </row>
    <row r="219" spans="2:8" s="1" customFormat="1" ht="27" hidden="1" customHeight="1" thickBot="1" x14ac:dyDescent="0.4">
      <c r="B219" s="57" t="s">
        <v>170</v>
      </c>
      <c r="C219" s="25">
        <v>1</v>
      </c>
      <c r="D219" s="33">
        <v>220.03890000000001</v>
      </c>
      <c r="E219" s="38"/>
      <c r="F219" s="41">
        <f t="shared" si="10"/>
        <v>0</v>
      </c>
      <c r="G219" s="44">
        <f t="shared" si="11"/>
        <v>0</v>
      </c>
    </row>
    <row r="220" spans="2:8" s="1" customFormat="1" ht="27" hidden="1" customHeight="1" thickBot="1" x14ac:dyDescent="0.4">
      <c r="B220" s="57" t="s">
        <v>171</v>
      </c>
      <c r="C220" s="25">
        <v>1</v>
      </c>
      <c r="D220" s="33">
        <v>265.38980000000004</v>
      </c>
      <c r="E220" s="38"/>
      <c r="F220" s="41">
        <f t="shared" si="10"/>
        <v>0</v>
      </c>
      <c r="G220" s="44">
        <f t="shared" si="11"/>
        <v>0</v>
      </c>
    </row>
    <row r="221" spans="2:8" s="1" customFormat="1" ht="27" hidden="1" customHeight="1" thickBot="1" x14ac:dyDescent="0.4">
      <c r="B221" s="57" t="s">
        <v>138</v>
      </c>
      <c r="C221" s="25">
        <v>0.28000000000000003</v>
      </c>
      <c r="D221" s="33">
        <v>104.79</v>
      </c>
      <c r="E221" s="38"/>
      <c r="F221" s="41">
        <f t="shared" si="10"/>
        <v>0</v>
      </c>
      <c r="G221" s="44">
        <f t="shared" si="11"/>
        <v>0</v>
      </c>
    </row>
    <row r="222" spans="2:8" s="1" customFormat="1" ht="27" hidden="1" customHeight="1" thickBot="1" x14ac:dyDescent="0.4">
      <c r="B222" s="57" t="s">
        <v>172</v>
      </c>
      <c r="C222" s="25">
        <v>0.13</v>
      </c>
      <c r="D222" s="33">
        <v>126.12350000000001</v>
      </c>
      <c r="E222" s="38"/>
      <c r="F222" s="41">
        <f t="shared" si="10"/>
        <v>0</v>
      </c>
      <c r="G222" s="44">
        <f t="shared" si="11"/>
        <v>0</v>
      </c>
    </row>
    <row r="223" spans="2:8" s="1" customFormat="1" ht="27" hidden="1" customHeight="1" thickBot="1" x14ac:dyDescent="0.4">
      <c r="B223" s="57" t="s">
        <v>173</v>
      </c>
      <c r="C223" s="25">
        <v>0.13</v>
      </c>
      <c r="D223" s="33">
        <v>129.20320000000001</v>
      </c>
      <c r="E223" s="38"/>
      <c r="F223" s="41">
        <f t="shared" si="10"/>
        <v>0</v>
      </c>
      <c r="G223" s="44">
        <f t="shared" si="11"/>
        <v>0</v>
      </c>
    </row>
    <row r="224" spans="2:8" s="1" customFormat="1" ht="27" hidden="1" customHeight="1" thickBot="1" x14ac:dyDescent="0.4">
      <c r="B224" s="57" t="s">
        <v>174</v>
      </c>
      <c r="C224" s="25">
        <v>0.6</v>
      </c>
      <c r="D224" s="33">
        <v>183.54599999999999</v>
      </c>
      <c r="E224" s="38"/>
      <c r="F224" s="41">
        <f t="shared" si="10"/>
        <v>0</v>
      </c>
      <c r="G224" s="44">
        <f t="shared" si="11"/>
        <v>0</v>
      </c>
    </row>
    <row r="225" spans="2:7" s="1" customFormat="1" ht="27" hidden="1" customHeight="1" thickBot="1" x14ac:dyDescent="0.4">
      <c r="B225" s="57" t="s">
        <v>175</v>
      </c>
      <c r="C225" s="25">
        <v>0.6</v>
      </c>
      <c r="D225" s="33">
        <v>174.8116</v>
      </c>
      <c r="E225" s="38"/>
      <c r="F225" s="41">
        <f t="shared" si="10"/>
        <v>0</v>
      </c>
      <c r="G225" s="44">
        <f t="shared" si="11"/>
        <v>0</v>
      </c>
    </row>
    <row r="226" spans="2:7" s="1" customFormat="1" ht="27" hidden="1" customHeight="1" thickBot="1" x14ac:dyDescent="0.4">
      <c r="B226" s="57" t="s">
        <v>176</v>
      </c>
      <c r="C226" s="25">
        <v>0.6</v>
      </c>
      <c r="D226" s="33">
        <v>174.8116</v>
      </c>
      <c r="E226" s="38"/>
      <c r="F226" s="41">
        <f t="shared" si="10"/>
        <v>0</v>
      </c>
      <c r="G226" s="44">
        <f t="shared" si="11"/>
        <v>0</v>
      </c>
    </row>
    <row r="227" spans="2:7" s="1" customFormat="1" ht="27" hidden="1" customHeight="1" thickBot="1" x14ac:dyDescent="0.4">
      <c r="B227" s="57" t="s">
        <v>178</v>
      </c>
      <c r="C227" s="25">
        <v>0.33</v>
      </c>
      <c r="D227" s="33">
        <v>92.298299999999998</v>
      </c>
      <c r="E227" s="38"/>
      <c r="F227" s="41">
        <f t="shared" si="10"/>
        <v>0</v>
      </c>
      <c r="G227" s="44">
        <f t="shared" si="11"/>
        <v>0</v>
      </c>
    </row>
    <row r="228" spans="2:7" s="1" customFormat="1" ht="27" hidden="1" customHeight="1" thickBot="1" x14ac:dyDescent="0.4">
      <c r="B228" s="57" t="s">
        <v>179</v>
      </c>
      <c r="C228" s="25">
        <v>1</v>
      </c>
      <c r="D228" s="33">
        <v>199.69640000000001</v>
      </c>
      <c r="E228" s="38"/>
      <c r="F228" s="41">
        <f t="shared" si="10"/>
        <v>0</v>
      </c>
      <c r="G228" s="44">
        <f t="shared" si="11"/>
        <v>0</v>
      </c>
    </row>
    <row r="229" spans="2:7" s="1" customFormat="1" ht="27" hidden="1" customHeight="1" thickBot="1" x14ac:dyDescent="0.4">
      <c r="B229" s="57" t="s">
        <v>180</v>
      </c>
      <c r="C229" s="25">
        <v>0.42</v>
      </c>
      <c r="D229" s="33">
        <v>162.72970000000001</v>
      </c>
      <c r="E229" s="38"/>
      <c r="F229" s="41">
        <f t="shared" si="10"/>
        <v>0</v>
      </c>
      <c r="G229" s="44">
        <f t="shared" si="11"/>
        <v>0</v>
      </c>
    </row>
    <row r="230" spans="2:7" s="1" customFormat="1" ht="27" hidden="1" customHeight="1" thickBot="1" x14ac:dyDescent="0.4">
      <c r="B230" s="57" t="s">
        <v>181</v>
      </c>
      <c r="C230" s="25">
        <v>1</v>
      </c>
      <c r="D230" s="33">
        <v>265.58550000000002</v>
      </c>
      <c r="E230" s="38"/>
      <c r="F230" s="41">
        <f t="shared" si="10"/>
        <v>0</v>
      </c>
      <c r="G230" s="44">
        <f t="shared" si="11"/>
        <v>0</v>
      </c>
    </row>
    <row r="231" spans="2:7" s="1" customFormat="1" ht="27" hidden="1" customHeight="1" thickBot="1" x14ac:dyDescent="0.4">
      <c r="B231" s="58" t="s">
        <v>182</v>
      </c>
      <c r="C231" s="25">
        <v>1</v>
      </c>
      <c r="D231" s="33">
        <v>227.74330000000003</v>
      </c>
      <c r="E231" s="38"/>
      <c r="F231" s="41">
        <f t="shared" si="10"/>
        <v>0</v>
      </c>
      <c r="G231" s="44">
        <f t="shared" si="11"/>
        <v>0</v>
      </c>
    </row>
    <row r="232" spans="2:7" s="1" customFormat="1" ht="27" hidden="1" customHeight="1" thickBot="1" x14ac:dyDescent="0.4">
      <c r="B232" s="58" t="s">
        <v>183</v>
      </c>
      <c r="C232" s="25">
        <v>0.5</v>
      </c>
      <c r="D232" s="33">
        <v>137.6183</v>
      </c>
      <c r="E232" s="38"/>
      <c r="F232" s="41">
        <f t="shared" si="10"/>
        <v>0</v>
      </c>
      <c r="G232" s="44">
        <f t="shared" si="11"/>
        <v>0</v>
      </c>
    </row>
    <row r="233" spans="2:7" s="1" customFormat="1" ht="27" hidden="1" customHeight="1" thickBot="1" x14ac:dyDescent="0.4">
      <c r="B233" s="58" t="s">
        <v>184</v>
      </c>
      <c r="C233" s="25">
        <v>0.35</v>
      </c>
      <c r="D233" s="33">
        <v>127.9466</v>
      </c>
      <c r="E233" s="38"/>
      <c r="F233" s="41">
        <f t="shared" si="10"/>
        <v>0</v>
      </c>
      <c r="G233" s="44">
        <f t="shared" si="11"/>
        <v>0</v>
      </c>
    </row>
    <row r="234" spans="2:7" s="1" customFormat="1" ht="27" hidden="1" customHeight="1" thickBot="1" x14ac:dyDescent="0.4">
      <c r="B234" s="58" t="s">
        <v>185</v>
      </c>
      <c r="C234" s="25">
        <v>0.35</v>
      </c>
      <c r="D234" s="33">
        <v>127.9466</v>
      </c>
      <c r="E234" s="38"/>
      <c r="F234" s="41">
        <f t="shared" si="10"/>
        <v>0</v>
      </c>
      <c r="G234" s="44">
        <f t="shared" si="11"/>
        <v>0</v>
      </c>
    </row>
    <row r="235" spans="2:7" s="1" customFormat="1" ht="27" hidden="1" customHeight="1" thickBot="1" x14ac:dyDescent="0.4">
      <c r="B235" s="58" t="s">
        <v>186</v>
      </c>
      <c r="C235" s="25">
        <v>0.4</v>
      </c>
      <c r="D235" s="33">
        <v>124.80510000000001</v>
      </c>
      <c r="E235" s="38"/>
      <c r="F235" s="41">
        <f t="shared" si="10"/>
        <v>0</v>
      </c>
      <c r="G235" s="44">
        <f t="shared" si="11"/>
        <v>0</v>
      </c>
    </row>
    <row r="236" spans="2:7" s="1" customFormat="1" ht="27" hidden="1" customHeight="1" thickBot="1" x14ac:dyDescent="0.4">
      <c r="B236" s="58" t="s">
        <v>187</v>
      </c>
      <c r="C236" s="25">
        <v>0.4</v>
      </c>
      <c r="D236" s="33">
        <v>131.28379999999999</v>
      </c>
      <c r="E236" s="38"/>
      <c r="F236" s="41">
        <f t="shared" si="10"/>
        <v>0</v>
      </c>
      <c r="G236" s="44">
        <f t="shared" si="11"/>
        <v>0</v>
      </c>
    </row>
    <row r="237" spans="2:7" s="1" customFormat="1" ht="27" hidden="1" customHeight="1" thickBot="1" x14ac:dyDescent="0.4">
      <c r="B237" s="58" t="s">
        <v>188</v>
      </c>
      <c r="C237" s="25">
        <v>0.4</v>
      </c>
      <c r="D237" s="33">
        <v>131.93270000000001</v>
      </c>
      <c r="E237" s="38"/>
      <c r="F237" s="41">
        <f t="shared" si="10"/>
        <v>0</v>
      </c>
      <c r="G237" s="44">
        <f t="shared" si="11"/>
        <v>0</v>
      </c>
    </row>
    <row r="238" spans="2:7" s="1" customFormat="1" ht="27" hidden="1" customHeight="1" thickBot="1" x14ac:dyDescent="0.4">
      <c r="B238" s="58" t="s">
        <v>189</v>
      </c>
      <c r="C238" s="25">
        <v>0.4</v>
      </c>
      <c r="D238" s="33">
        <v>150.22550000000001</v>
      </c>
      <c r="E238" s="38"/>
      <c r="F238" s="41">
        <f t="shared" si="10"/>
        <v>0</v>
      </c>
      <c r="G238" s="44">
        <f t="shared" si="11"/>
        <v>0</v>
      </c>
    </row>
    <row r="239" spans="2:7" s="1" customFormat="1" ht="27" hidden="1" customHeight="1" thickBot="1" x14ac:dyDescent="0.4">
      <c r="B239" s="58" t="s">
        <v>190</v>
      </c>
      <c r="C239" s="25">
        <v>0.1</v>
      </c>
      <c r="D239" s="33">
        <v>27.686399999999999</v>
      </c>
      <c r="E239" s="38"/>
      <c r="F239" s="41">
        <f t="shared" si="10"/>
        <v>0</v>
      </c>
      <c r="G239" s="44">
        <f t="shared" si="11"/>
        <v>0</v>
      </c>
    </row>
    <row r="240" spans="2:7" s="1" customFormat="1" ht="27" hidden="1" customHeight="1" thickBot="1" x14ac:dyDescent="0.4">
      <c r="B240" s="58" t="s">
        <v>191</v>
      </c>
      <c r="C240" s="25">
        <v>0.1</v>
      </c>
      <c r="D240" s="33">
        <v>29.6022</v>
      </c>
      <c r="E240" s="38"/>
      <c r="F240" s="41">
        <f t="shared" si="10"/>
        <v>0</v>
      </c>
      <c r="G240" s="44">
        <f t="shared" si="11"/>
        <v>0</v>
      </c>
    </row>
    <row r="241" spans="2:7" s="1" customFormat="1" ht="27" hidden="1" customHeight="1" thickBot="1" x14ac:dyDescent="0.4">
      <c r="B241" s="58" t="s">
        <v>192</v>
      </c>
      <c r="C241" s="25">
        <v>1</v>
      </c>
      <c r="D241" s="33">
        <v>141.38810000000001</v>
      </c>
      <c r="E241" s="38"/>
      <c r="F241" s="41">
        <f t="shared" si="10"/>
        <v>0</v>
      </c>
      <c r="G241" s="44">
        <f t="shared" si="11"/>
        <v>0</v>
      </c>
    </row>
    <row r="242" spans="2:7" s="1" customFormat="1" ht="27" hidden="1" customHeight="1" thickBot="1" x14ac:dyDescent="0.4">
      <c r="B242" s="58" t="s">
        <v>193</v>
      </c>
      <c r="C242" s="25">
        <v>1</v>
      </c>
      <c r="D242" s="33">
        <v>205.691</v>
      </c>
      <c r="E242" s="38"/>
      <c r="F242" s="41">
        <f t="shared" si="10"/>
        <v>0</v>
      </c>
      <c r="G242" s="44">
        <f t="shared" si="11"/>
        <v>0</v>
      </c>
    </row>
    <row r="243" spans="2:7" s="1" customFormat="1" ht="27" hidden="1" customHeight="1" thickBot="1" x14ac:dyDescent="0.4">
      <c r="B243" s="58" t="s">
        <v>194</v>
      </c>
      <c r="C243" s="25">
        <v>1</v>
      </c>
      <c r="D243" s="33">
        <v>258.39609999999999</v>
      </c>
      <c r="E243" s="38"/>
      <c r="F243" s="41">
        <f t="shared" si="10"/>
        <v>0</v>
      </c>
      <c r="G243" s="44">
        <f t="shared" si="11"/>
        <v>0</v>
      </c>
    </row>
    <row r="244" spans="2:7" s="1" customFormat="1" ht="27" hidden="1" customHeight="1" thickBot="1" x14ac:dyDescent="0.4">
      <c r="B244" s="58" t="s">
        <v>195</v>
      </c>
      <c r="C244" s="25">
        <v>1</v>
      </c>
      <c r="D244" s="33">
        <v>205.23779999999999</v>
      </c>
      <c r="E244" s="38"/>
      <c r="F244" s="41">
        <f t="shared" si="10"/>
        <v>0</v>
      </c>
      <c r="G244" s="44">
        <f t="shared" si="11"/>
        <v>0</v>
      </c>
    </row>
    <row r="245" spans="2:7" s="1" customFormat="1" ht="27" hidden="1" customHeight="1" thickBot="1" x14ac:dyDescent="0.4">
      <c r="B245" s="58" t="s">
        <v>196</v>
      </c>
      <c r="C245" s="25">
        <v>0.15</v>
      </c>
      <c r="D245" s="33">
        <v>114.5463</v>
      </c>
      <c r="E245" s="38"/>
      <c r="F245" s="41">
        <f t="shared" si="10"/>
        <v>0</v>
      </c>
      <c r="G245" s="44">
        <f t="shared" si="11"/>
        <v>0</v>
      </c>
    </row>
    <row r="246" spans="2:7" s="1" customFormat="1" ht="27" hidden="1" customHeight="1" thickBot="1" x14ac:dyDescent="0.4">
      <c r="B246" s="58" t="s">
        <v>197</v>
      </c>
      <c r="C246" s="25">
        <v>0.1</v>
      </c>
      <c r="D246" s="33">
        <v>39.294499999999999</v>
      </c>
      <c r="E246" s="38"/>
      <c r="F246" s="41">
        <f t="shared" si="10"/>
        <v>0</v>
      </c>
      <c r="G246" s="44">
        <f t="shared" si="11"/>
        <v>0</v>
      </c>
    </row>
    <row r="247" spans="2:7" s="1" customFormat="1" ht="27" hidden="1" customHeight="1" thickBot="1" x14ac:dyDescent="0.4">
      <c r="B247" s="58" t="s">
        <v>198</v>
      </c>
      <c r="C247" s="25">
        <v>0.4</v>
      </c>
      <c r="D247" s="33">
        <v>82.389699999999991</v>
      </c>
      <c r="E247" s="38"/>
      <c r="F247" s="41">
        <f t="shared" si="10"/>
        <v>0</v>
      </c>
      <c r="G247" s="44">
        <f t="shared" si="11"/>
        <v>0</v>
      </c>
    </row>
    <row r="248" spans="2:7" s="1" customFormat="1" ht="27" hidden="1" customHeight="1" thickBot="1" x14ac:dyDescent="0.4">
      <c r="B248" s="58" t="s">
        <v>199</v>
      </c>
      <c r="C248" s="25">
        <v>0.3</v>
      </c>
      <c r="D248" s="33">
        <v>136.44409999999999</v>
      </c>
      <c r="E248" s="38"/>
      <c r="F248" s="41">
        <f t="shared" si="10"/>
        <v>0</v>
      </c>
      <c r="G248" s="44">
        <f t="shared" si="11"/>
        <v>0</v>
      </c>
    </row>
    <row r="249" spans="2:7" s="1" customFormat="1" ht="27" hidden="1" customHeight="1" thickBot="1" x14ac:dyDescent="0.4">
      <c r="B249" s="58" t="s">
        <v>200</v>
      </c>
      <c r="C249" s="25">
        <v>0.35</v>
      </c>
      <c r="D249" s="33">
        <v>99.868799999999993</v>
      </c>
      <c r="E249" s="38"/>
      <c r="F249" s="41">
        <f t="shared" si="10"/>
        <v>0</v>
      </c>
      <c r="G249" s="44">
        <f t="shared" si="11"/>
        <v>0</v>
      </c>
    </row>
    <row r="250" spans="2:7" s="1" customFormat="1" ht="27" hidden="1" customHeight="1" thickBot="1" x14ac:dyDescent="0.4">
      <c r="B250" s="58" t="s">
        <v>201</v>
      </c>
      <c r="C250" s="25">
        <v>0.4</v>
      </c>
      <c r="D250" s="33">
        <v>131.93270000000001</v>
      </c>
      <c r="E250" s="38"/>
      <c r="F250" s="41">
        <f t="shared" si="10"/>
        <v>0</v>
      </c>
      <c r="G250" s="44">
        <f t="shared" si="11"/>
        <v>0</v>
      </c>
    </row>
    <row r="251" spans="2:7" s="1" customFormat="1" ht="27" hidden="1" customHeight="1" thickBot="1" x14ac:dyDescent="0.4">
      <c r="B251" s="58" t="s">
        <v>202</v>
      </c>
      <c r="C251" s="25">
        <v>0.4</v>
      </c>
      <c r="D251" s="33">
        <v>146.51750000000001</v>
      </c>
      <c r="E251" s="38"/>
      <c r="F251" s="41">
        <f t="shared" si="10"/>
        <v>0</v>
      </c>
      <c r="G251" s="44">
        <f t="shared" si="11"/>
        <v>0</v>
      </c>
    </row>
    <row r="252" spans="2:7" s="1" customFormat="1" ht="27" hidden="1" customHeight="1" thickBot="1" x14ac:dyDescent="0.4">
      <c r="B252" s="58" t="s">
        <v>203</v>
      </c>
      <c r="C252" s="25">
        <v>0.28000000000000003</v>
      </c>
      <c r="D252" s="33">
        <v>127.90043849000001</v>
      </c>
      <c r="E252" s="38"/>
      <c r="F252" s="41">
        <f t="shared" si="10"/>
        <v>0</v>
      </c>
      <c r="G252" s="44">
        <f t="shared" si="11"/>
        <v>0</v>
      </c>
    </row>
    <row r="253" spans="2:7" s="1" customFormat="1" ht="27" hidden="1" customHeight="1" thickBot="1" x14ac:dyDescent="0.4">
      <c r="B253" s="58" t="s">
        <v>204</v>
      </c>
      <c r="C253" s="25">
        <v>0.28000000000000003</v>
      </c>
      <c r="D253" s="33">
        <v>103.5253</v>
      </c>
      <c r="E253" s="38"/>
      <c r="F253" s="41">
        <f t="shared" si="10"/>
        <v>0</v>
      </c>
      <c r="G253" s="44">
        <f t="shared" si="11"/>
        <v>0</v>
      </c>
    </row>
    <row r="254" spans="2:7" s="1" customFormat="1" ht="27" hidden="1" customHeight="1" thickBot="1" x14ac:dyDescent="0.4">
      <c r="B254" s="58" t="s">
        <v>205</v>
      </c>
      <c r="C254" s="25">
        <v>0.28000000000000003</v>
      </c>
      <c r="D254" s="33">
        <v>107.69680000000001</v>
      </c>
      <c r="E254" s="38"/>
      <c r="F254" s="41">
        <f t="shared" si="10"/>
        <v>0</v>
      </c>
      <c r="G254" s="44">
        <f t="shared" si="11"/>
        <v>0</v>
      </c>
    </row>
    <row r="255" spans="2:7" s="1" customFormat="1" ht="27" hidden="1" customHeight="1" thickBot="1" x14ac:dyDescent="0.4">
      <c r="B255" s="58" t="s">
        <v>206</v>
      </c>
      <c r="C255" s="25">
        <v>0.28000000000000003</v>
      </c>
      <c r="D255" s="33">
        <v>112.6923</v>
      </c>
      <c r="E255" s="38"/>
      <c r="F255" s="41">
        <f t="shared" si="10"/>
        <v>0</v>
      </c>
      <c r="G255" s="44">
        <f t="shared" si="11"/>
        <v>0</v>
      </c>
    </row>
    <row r="256" spans="2:7" s="1" customFormat="1" ht="27" hidden="1" customHeight="1" thickBot="1" x14ac:dyDescent="0.4">
      <c r="B256" s="58" t="s">
        <v>207</v>
      </c>
      <c r="C256" s="25">
        <v>0.28000000000000003</v>
      </c>
      <c r="D256" s="33">
        <v>110.5808</v>
      </c>
      <c r="E256" s="38"/>
      <c r="F256" s="41">
        <f t="shared" si="10"/>
        <v>0</v>
      </c>
      <c r="G256" s="44">
        <f t="shared" si="11"/>
        <v>0</v>
      </c>
    </row>
    <row r="257" spans="2:7" s="1" customFormat="1" ht="27" hidden="1" customHeight="1" thickBot="1" x14ac:dyDescent="0.4">
      <c r="B257" s="58" t="s">
        <v>208</v>
      </c>
      <c r="C257" s="25">
        <v>0.4</v>
      </c>
      <c r="D257" s="33">
        <v>160.2062</v>
      </c>
      <c r="E257" s="38"/>
      <c r="F257" s="41">
        <f t="shared" si="10"/>
        <v>0</v>
      </c>
      <c r="G257" s="44">
        <f t="shared" si="11"/>
        <v>0</v>
      </c>
    </row>
    <row r="258" spans="2:7" s="1" customFormat="1" ht="27" hidden="1" customHeight="1" thickBot="1" x14ac:dyDescent="0.4">
      <c r="B258" s="58" t="s">
        <v>209</v>
      </c>
      <c r="C258" s="25">
        <v>1</v>
      </c>
      <c r="D258" s="33">
        <v>342.77370000000002</v>
      </c>
      <c r="E258" s="38"/>
      <c r="F258" s="41">
        <f t="shared" si="10"/>
        <v>0</v>
      </c>
      <c r="G258" s="44">
        <f t="shared" si="11"/>
        <v>0</v>
      </c>
    </row>
    <row r="259" spans="2:7" s="1" customFormat="1" ht="27" hidden="1" customHeight="1" thickBot="1" x14ac:dyDescent="0.4">
      <c r="B259" s="58" t="s">
        <v>210</v>
      </c>
      <c r="C259" s="25">
        <v>0.42</v>
      </c>
      <c r="D259" s="33">
        <v>145.07550000000001</v>
      </c>
      <c r="E259" s="38"/>
      <c r="F259" s="41">
        <f t="shared" si="10"/>
        <v>0</v>
      </c>
      <c r="G259" s="44">
        <f t="shared" si="11"/>
        <v>0</v>
      </c>
    </row>
    <row r="260" spans="2:7" s="1" customFormat="1" ht="27" hidden="1" customHeight="1" x14ac:dyDescent="0.35">
      <c r="B260" s="58" t="s">
        <v>211</v>
      </c>
      <c r="C260" s="26">
        <v>0.35</v>
      </c>
      <c r="D260" s="33">
        <v>92.926600000000008</v>
      </c>
      <c r="E260" s="38"/>
      <c r="F260" s="41">
        <f t="shared" ref="F260:F285" si="13">E260*C260</f>
        <v>0</v>
      </c>
      <c r="G260" s="44">
        <f t="shared" ref="G260:G285" si="14">E260*D260</f>
        <v>0</v>
      </c>
    </row>
    <row r="261" spans="2:7" s="1" customFormat="1" ht="27" hidden="1" customHeight="1" thickBot="1" x14ac:dyDescent="0.4">
      <c r="B261" s="58" t="s">
        <v>212</v>
      </c>
      <c r="C261" s="25">
        <v>0.35</v>
      </c>
      <c r="D261" s="33">
        <v>88.497600000000006</v>
      </c>
      <c r="E261" s="38"/>
      <c r="F261" s="41">
        <f t="shared" si="13"/>
        <v>0</v>
      </c>
      <c r="G261" s="44">
        <f t="shared" si="14"/>
        <v>0</v>
      </c>
    </row>
    <row r="262" spans="2:7" s="1" customFormat="1" ht="27" hidden="1" customHeight="1" thickBot="1" x14ac:dyDescent="0.4">
      <c r="B262" s="58" t="s">
        <v>213</v>
      </c>
      <c r="C262" s="25">
        <v>1</v>
      </c>
      <c r="D262" s="33">
        <v>170.91820000000001</v>
      </c>
      <c r="E262" s="38"/>
      <c r="F262" s="41">
        <f t="shared" si="13"/>
        <v>0</v>
      </c>
      <c r="G262" s="44">
        <f t="shared" si="14"/>
        <v>0</v>
      </c>
    </row>
    <row r="263" spans="2:7" s="1" customFormat="1" ht="27" hidden="1" customHeight="1" thickBot="1" x14ac:dyDescent="0.4">
      <c r="B263" s="58" t="s">
        <v>225</v>
      </c>
      <c r="C263" s="25">
        <v>0.35</v>
      </c>
      <c r="D263" s="33">
        <v>143.05669999999998</v>
      </c>
      <c r="E263" s="38"/>
      <c r="F263" s="41">
        <f t="shared" si="13"/>
        <v>0</v>
      </c>
      <c r="G263" s="44">
        <f t="shared" si="14"/>
        <v>0</v>
      </c>
    </row>
    <row r="264" spans="2:7" s="1" customFormat="1" ht="27" hidden="1" customHeight="1" thickBot="1" x14ac:dyDescent="0.4">
      <c r="B264" s="58" t="s">
        <v>226</v>
      </c>
      <c r="C264" s="25">
        <v>0.4</v>
      </c>
      <c r="D264" s="33">
        <v>95.913600000000002</v>
      </c>
      <c r="E264" s="38"/>
      <c r="F264" s="41">
        <f t="shared" si="13"/>
        <v>0</v>
      </c>
      <c r="G264" s="44">
        <f t="shared" si="14"/>
        <v>0</v>
      </c>
    </row>
    <row r="265" spans="2:7" s="1" customFormat="1" ht="27" hidden="1" customHeight="1" thickBot="1" x14ac:dyDescent="0.4">
      <c r="B265" s="58" t="s">
        <v>227</v>
      </c>
      <c r="C265" s="25">
        <v>1</v>
      </c>
      <c r="D265" s="33">
        <v>290.33640000000003</v>
      </c>
      <c r="E265" s="38"/>
      <c r="F265" s="41">
        <f t="shared" si="13"/>
        <v>0</v>
      </c>
      <c r="G265" s="44">
        <f t="shared" si="14"/>
        <v>0</v>
      </c>
    </row>
    <row r="266" spans="2:7" s="1" customFormat="1" ht="27" hidden="1" customHeight="1" thickBot="1" x14ac:dyDescent="0.4">
      <c r="B266" s="58" t="s">
        <v>228</v>
      </c>
      <c r="C266" s="25">
        <v>0.4</v>
      </c>
      <c r="D266" s="33">
        <v>99.745200000000011</v>
      </c>
      <c r="E266" s="38"/>
      <c r="F266" s="41">
        <f t="shared" si="13"/>
        <v>0</v>
      </c>
      <c r="G266" s="44">
        <f t="shared" si="14"/>
        <v>0</v>
      </c>
    </row>
    <row r="267" spans="2:7" s="1" customFormat="1" ht="27" hidden="1" customHeight="1" thickBot="1" x14ac:dyDescent="0.4">
      <c r="B267" s="58" t="s">
        <v>230</v>
      </c>
      <c r="C267" s="25">
        <v>0.33</v>
      </c>
      <c r="D267" s="33">
        <v>110.04520000000001</v>
      </c>
      <c r="E267" s="38"/>
      <c r="F267" s="41">
        <f t="shared" si="13"/>
        <v>0</v>
      </c>
      <c r="G267" s="44">
        <f t="shared" si="14"/>
        <v>0</v>
      </c>
    </row>
    <row r="268" spans="2:7" s="1" customFormat="1" ht="27" hidden="1" customHeight="1" thickBot="1" x14ac:dyDescent="0.4">
      <c r="B268" s="58" t="s">
        <v>231</v>
      </c>
      <c r="C268" s="25">
        <v>0.35</v>
      </c>
      <c r="D268" s="33">
        <v>102.77340000000001</v>
      </c>
      <c r="E268" s="38"/>
      <c r="F268" s="41">
        <f t="shared" si="13"/>
        <v>0</v>
      </c>
      <c r="G268" s="44">
        <f t="shared" si="14"/>
        <v>0</v>
      </c>
    </row>
    <row r="269" spans="2:7" s="1" customFormat="1" ht="27" hidden="1" customHeight="1" thickBot="1" x14ac:dyDescent="0.4">
      <c r="B269" s="58" t="s">
        <v>232</v>
      </c>
      <c r="C269" s="25">
        <v>0.45</v>
      </c>
      <c r="D269" s="33">
        <v>144.81800000000001</v>
      </c>
      <c r="E269" s="38"/>
      <c r="F269" s="41">
        <f t="shared" si="13"/>
        <v>0</v>
      </c>
      <c r="G269" s="44">
        <f t="shared" si="14"/>
        <v>0</v>
      </c>
    </row>
    <row r="270" spans="2:7" s="1" customFormat="1" ht="27" hidden="1" customHeight="1" thickBot="1" x14ac:dyDescent="0.4">
      <c r="B270" s="58" t="s">
        <v>233</v>
      </c>
      <c r="C270" s="25">
        <v>0.35</v>
      </c>
      <c r="D270" s="33">
        <v>143.05669999999998</v>
      </c>
      <c r="E270" s="38"/>
      <c r="F270" s="41">
        <f t="shared" si="13"/>
        <v>0</v>
      </c>
      <c r="G270" s="44">
        <f t="shared" si="14"/>
        <v>0</v>
      </c>
    </row>
    <row r="271" spans="2:7" s="1" customFormat="1" ht="27" hidden="1" customHeight="1" thickBot="1" x14ac:dyDescent="0.4">
      <c r="B271" s="58" t="s">
        <v>234</v>
      </c>
      <c r="C271" s="25">
        <v>0.28000000000000003</v>
      </c>
      <c r="D271" s="33">
        <v>112.6923</v>
      </c>
      <c r="E271" s="38"/>
      <c r="F271" s="41">
        <f t="shared" si="13"/>
        <v>0</v>
      </c>
      <c r="G271" s="44">
        <f t="shared" si="14"/>
        <v>0</v>
      </c>
    </row>
    <row r="272" spans="2:7" s="1" customFormat="1" ht="27" hidden="1" customHeight="1" thickBot="1" x14ac:dyDescent="0.4">
      <c r="B272" s="58" t="s">
        <v>235</v>
      </c>
      <c r="C272" s="25">
        <v>0.28000000000000003</v>
      </c>
      <c r="D272" s="33">
        <v>108.17059999999999</v>
      </c>
      <c r="E272" s="38"/>
      <c r="F272" s="41">
        <f t="shared" si="13"/>
        <v>0</v>
      </c>
      <c r="G272" s="44">
        <f t="shared" si="14"/>
        <v>0</v>
      </c>
    </row>
    <row r="273" spans="2:7" s="1" customFormat="1" ht="27" hidden="1" customHeight="1" thickBot="1" x14ac:dyDescent="0.4">
      <c r="B273" s="58" t="s">
        <v>236</v>
      </c>
      <c r="C273" s="25">
        <v>0.4</v>
      </c>
      <c r="D273" s="33">
        <v>95.913600000000002</v>
      </c>
      <c r="E273" s="38"/>
      <c r="F273" s="41">
        <f t="shared" si="13"/>
        <v>0</v>
      </c>
      <c r="G273" s="44">
        <f t="shared" si="14"/>
        <v>0</v>
      </c>
    </row>
    <row r="274" spans="2:7" s="1" customFormat="1" ht="27" hidden="1" customHeight="1" thickBot="1" x14ac:dyDescent="0.4">
      <c r="B274" s="58" t="s">
        <v>237</v>
      </c>
      <c r="C274" s="25">
        <v>1</v>
      </c>
      <c r="D274" s="33">
        <v>158.5891</v>
      </c>
      <c r="E274" s="38"/>
      <c r="F274" s="41">
        <f t="shared" si="13"/>
        <v>0</v>
      </c>
      <c r="G274" s="44">
        <f t="shared" si="14"/>
        <v>0</v>
      </c>
    </row>
    <row r="275" spans="2:7" s="1" customFormat="1" ht="27" hidden="1" customHeight="1" thickBot="1" x14ac:dyDescent="0.4">
      <c r="B275" s="58" t="s">
        <v>238</v>
      </c>
      <c r="C275" s="25">
        <v>0.4</v>
      </c>
      <c r="D275" s="33">
        <v>89.064099999999996</v>
      </c>
      <c r="E275" s="38"/>
      <c r="F275" s="41">
        <f t="shared" si="13"/>
        <v>0</v>
      </c>
      <c r="G275" s="44">
        <f t="shared" si="14"/>
        <v>0</v>
      </c>
    </row>
    <row r="276" spans="2:7" s="1" customFormat="1" ht="27" hidden="1" customHeight="1" thickBot="1" x14ac:dyDescent="0.4">
      <c r="B276" s="58" t="s">
        <v>239</v>
      </c>
      <c r="C276" s="25">
        <v>0.4</v>
      </c>
      <c r="D276" s="33">
        <v>92.627900000000011</v>
      </c>
      <c r="E276" s="38"/>
      <c r="F276" s="41">
        <f t="shared" si="13"/>
        <v>0</v>
      </c>
      <c r="G276" s="44">
        <f t="shared" si="14"/>
        <v>0</v>
      </c>
    </row>
    <row r="277" spans="2:7" s="1" customFormat="1" ht="27" hidden="1" customHeight="1" thickBot="1" x14ac:dyDescent="0.4">
      <c r="B277" s="58" t="s">
        <v>240</v>
      </c>
      <c r="C277" s="25">
        <v>0.05</v>
      </c>
      <c r="D277" s="33">
        <v>65.466800000000006</v>
      </c>
      <c r="E277" s="38"/>
      <c r="F277" s="41">
        <f t="shared" si="13"/>
        <v>0</v>
      </c>
      <c r="G277" s="44">
        <f t="shared" si="14"/>
        <v>0</v>
      </c>
    </row>
    <row r="278" spans="2:7" s="1" customFormat="1" ht="27" hidden="1" customHeight="1" thickBot="1" x14ac:dyDescent="0.4">
      <c r="B278" s="58" t="s">
        <v>241</v>
      </c>
      <c r="C278" s="25">
        <v>0.1</v>
      </c>
      <c r="D278" s="33">
        <v>37.842200000000005</v>
      </c>
      <c r="E278" s="38"/>
      <c r="F278" s="41">
        <f t="shared" si="13"/>
        <v>0</v>
      </c>
      <c r="G278" s="44">
        <f t="shared" si="14"/>
        <v>0</v>
      </c>
    </row>
    <row r="279" spans="2:7" s="1" customFormat="1" ht="27" hidden="1" customHeight="1" thickBot="1" x14ac:dyDescent="0.4">
      <c r="B279" s="58" t="s">
        <v>242</v>
      </c>
      <c r="C279" s="25">
        <v>0.45</v>
      </c>
      <c r="D279" s="33">
        <v>104.2257</v>
      </c>
      <c r="E279" s="38"/>
      <c r="F279" s="41">
        <f t="shared" si="13"/>
        <v>0</v>
      </c>
      <c r="G279" s="44">
        <f t="shared" si="14"/>
        <v>0</v>
      </c>
    </row>
    <row r="280" spans="2:7" s="1" customFormat="1" ht="27" hidden="1" customHeight="1" thickBot="1" x14ac:dyDescent="0.4">
      <c r="B280" s="58" t="s">
        <v>243</v>
      </c>
      <c r="C280" s="25">
        <v>1</v>
      </c>
      <c r="D280" s="33">
        <v>235.17990000000003</v>
      </c>
      <c r="E280" s="38"/>
      <c r="F280" s="41">
        <f t="shared" si="13"/>
        <v>0</v>
      </c>
      <c r="G280" s="44">
        <f t="shared" si="14"/>
        <v>0</v>
      </c>
    </row>
    <row r="281" spans="2:7" s="1" customFormat="1" ht="27" hidden="1" customHeight="1" thickBot="1" x14ac:dyDescent="0.4">
      <c r="B281" s="58" t="s">
        <v>251</v>
      </c>
      <c r="C281" s="25">
        <v>0.11</v>
      </c>
      <c r="D281" s="33">
        <v>110.7456</v>
      </c>
      <c r="E281" s="38"/>
      <c r="F281" s="41">
        <f t="shared" si="13"/>
        <v>0</v>
      </c>
      <c r="G281" s="44">
        <f t="shared" si="14"/>
        <v>0</v>
      </c>
    </row>
    <row r="282" spans="2:7" s="1" customFormat="1" ht="27" hidden="1" customHeight="1" thickBot="1" x14ac:dyDescent="0.4">
      <c r="B282" s="58" t="s">
        <v>244</v>
      </c>
      <c r="C282" s="25">
        <v>1</v>
      </c>
      <c r="D282" s="33">
        <v>207.0712</v>
      </c>
      <c r="E282" s="38"/>
      <c r="F282" s="41">
        <f t="shared" si="13"/>
        <v>0</v>
      </c>
      <c r="G282" s="44">
        <f t="shared" si="14"/>
        <v>0</v>
      </c>
    </row>
    <row r="283" spans="2:7" s="1" customFormat="1" ht="27" hidden="1" customHeight="1" thickBot="1" x14ac:dyDescent="0.4">
      <c r="B283" s="58" t="s">
        <v>245</v>
      </c>
      <c r="C283" s="25">
        <v>2.5000000000000001E-2</v>
      </c>
      <c r="D283" s="33">
        <v>65.466800000000006</v>
      </c>
      <c r="E283" s="38"/>
      <c r="F283" s="41">
        <f t="shared" si="13"/>
        <v>0</v>
      </c>
      <c r="G283" s="44">
        <f t="shared" si="14"/>
        <v>0</v>
      </c>
    </row>
    <row r="284" spans="2:7" s="1" customFormat="1" ht="27" hidden="1" customHeight="1" thickBot="1" x14ac:dyDescent="0.4">
      <c r="B284" s="58" t="s">
        <v>246</v>
      </c>
      <c r="C284" s="25">
        <v>1</v>
      </c>
      <c r="D284" s="33">
        <v>207.0712</v>
      </c>
      <c r="E284" s="38"/>
      <c r="F284" s="41">
        <f t="shared" si="13"/>
        <v>0</v>
      </c>
      <c r="G284" s="44">
        <f t="shared" si="14"/>
        <v>0</v>
      </c>
    </row>
    <row r="285" spans="2:7" s="1" customFormat="1" ht="27" hidden="1" customHeight="1" thickBot="1" x14ac:dyDescent="0.4">
      <c r="B285" s="59" t="s">
        <v>247</v>
      </c>
      <c r="C285" s="17">
        <v>0.5</v>
      </c>
      <c r="D285" s="49">
        <v>122.04469999999999</v>
      </c>
      <c r="E285" s="40"/>
      <c r="F285" s="42">
        <f t="shared" si="13"/>
        <v>0</v>
      </c>
      <c r="G285" s="45">
        <f t="shared" si="14"/>
        <v>0</v>
      </c>
    </row>
    <row r="286" spans="2:7" ht="24.75" customHeight="1" thickBot="1" x14ac:dyDescent="0.4">
      <c r="B286" s="62" t="s">
        <v>70</v>
      </c>
      <c r="C286" s="63"/>
      <c r="D286" s="64"/>
      <c r="E286" s="46">
        <f>SUM(E2:E285)</f>
        <v>3656.2000000000003</v>
      </c>
      <c r="F286" s="47">
        <f>SUM(F2:F285)</f>
        <v>4318.4799999999996</v>
      </c>
      <c r="G286" s="48">
        <f>SUM(G2:G285)</f>
        <v>731144.44326888025</v>
      </c>
    </row>
  </sheetData>
  <autoFilter ref="B1:G286" xr:uid="{05C1F68F-661D-4E58-914A-652A6EC9F974}">
    <filterColumn colId="4">
      <filters>
        <filter val="0,96"/>
        <filter val="1 300,00"/>
        <filter val="16,00"/>
        <filter val="24,00"/>
        <filter val="240,00"/>
        <filter val="3 651,88"/>
        <filter val="425,00"/>
        <filter val="650,00"/>
        <filter val="8,00"/>
        <filter val="850,00"/>
      </filters>
    </filterColumn>
  </autoFilter>
  <sortState xmlns:xlrd2="http://schemas.microsoft.com/office/spreadsheetml/2017/richdata2" ref="B103:D218">
    <sortCondition ref="B103:B218"/>
  </sortState>
  <mergeCells count="1">
    <mergeCell ref="B286:D286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2024-12-10T09:01:06Z</dcterms:modified>
</cp:coreProperties>
</file>