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D466" i="1" l="1"/>
  <c r="V458" i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X404" i="1"/>
  <c r="W404" i="1"/>
  <c r="N404" i="1"/>
  <c r="X403" i="1"/>
  <c r="W403" i="1"/>
  <c r="N403" i="1"/>
  <c r="X402" i="1"/>
  <c r="W402" i="1"/>
  <c r="N402" i="1"/>
  <c r="W401" i="1"/>
  <c r="X401" i="1" s="1"/>
  <c r="N401" i="1"/>
  <c r="X400" i="1"/>
  <c r="W400" i="1"/>
  <c r="N400" i="1"/>
  <c r="X399" i="1"/>
  <c r="X408" i="1" s="1"/>
  <c r="W399" i="1"/>
  <c r="N399" i="1"/>
  <c r="W395" i="1"/>
  <c r="V395" i="1"/>
  <c r="V394" i="1"/>
  <c r="X393" i="1"/>
  <c r="X394" i="1" s="1"/>
  <c r="W393" i="1"/>
  <c r="W394" i="1" s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X386" i="1"/>
  <c r="W386" i="1"/>
  <c r="W385" i="1"/>
  <c r="X385" i="1" s="1"/>
  <c r="N385" i="1"/>
  <c r="W384" i="1"/>
  <c r="X384" i="1" s="1"/>
  <c r="N384" i="1"/>
  <c r="X383" i="1"/>
  <c r="W383" i="1"/>
  <c r="W390" i="1" s="1"/>
  <c r="N383" i="1"/>
  <c r="W381" i="1"/>
  <c r="V381" i="1"/>
  <c r="W380" i="1"/>
  <c r="V380" i="1"/>
  <c r="X379" i="1"/>
  <c r="W379" i="1"/>
  <c r="N379" i="1"/>
  <c r="X378" i="1"/>
  <c r="X380" i="1" s="1"/>
  <c r="W378" i="1"/>
  <c r="N378" i="1"/>
  <c r="W375" i="1"/>
  <c r="V375" i="1"/>
  <c r="V374" i="1"/>
  <c r="X373" i="1"/>
  <c r="X374" i="1" s="1"/>
  <c r="W373" i="1"/>
  <c r="W374" i="1" s="1"/>
  <c r="V371" i="1"/>
  <c r="V370" i="1"/>
  <c r="X369" i="1"/>
  <c r="X370" i="1" s="1"/>
  <c r="W369" i="1"/>
  <c r="N369" i="1"/>
  <c r="V367" i="1"/>
  <c r="V366" i="1"/>
  <c r="W365" i="1"/>
  <c r="X365" i="1" s="1"/>
  <c r="X366" i="1" s="1"/>
  <c r="N365" i="1"/>
  <c r="W364" i="1"/>
  <c r="X364" i="1" s="1"/>
  <c r="N364" i="1"/>
  <c r="X363" i="1"/>
  <c r="W363" i="1"/>
  <c r="N363" i="1"/>
  <c r="X362" i="1"/>
  <c r="W362" i="1"/>
  <c r="N362" i="1"/>
  <c r="V360" i="1"/>
  <c r="V359" i="1"/>
  <c r="X358" i="1"/>
  <c r="W358" i="1"/>
  <c r="W357" i="1"/>
  <c r="X357" i="1" s="1"/>
  <c r="N357" i="1"/>
  <c r="X356" i="1"/>
  <c r="W356" i="1"/>
  <c r="N356" i="1"/>
  <c r="X355" i="1"/>
  <c r="W355" i="1"/>
  <c r="N355" i="1"/>
  <c r="X354" i="1"/>
  <c r="W354" i="1"/>
  <c r="N354" i="1"/>
  <c r="W353" i="1"/>
  <c r="X353" i="1" s="1"/>
  <c r="N353" i="1"/>
  <c r="X352" i="1"/>
  <c r="W352" i="1"/>
  <c r="N352" i="1"/>
  <c r="X351" i="1"/>
  <c r="W351" i="1"/>
  <c r="N351" i="1"/>
  <c r="X350" i="1"/>
  <c r="W350" i="1"/>
  <c r="N350" i="1"/>
  <c r="W349" i="1"/>
  <c r="X349" i="1" s="1"/>
  <c r="N349" i="1"/>
  <c r="X348" i="1"/>
  <c r="W348" i="1"/>
  <c r="N348" i="1"/>
  <c r="X347" i="1"/>
  <c r="W347" i="1"/>
  <c r="N347" i="1"/>
  <c r="X346" i="1"/>
  <c r="W346" i="1"/>
  <c r="N346" i="1"/>
  <c r="V344" i="1"/>
  <c r="V343" i="1"/>
  <c r="X342" i="1"/>
  <c r="W342" i="1"/>
  <c r="N342" i="1"/>
  <c r="W341" i="1"/>
  <c r="N341" i="1"/>
  <c r="V337" i="1"/>
  <c r="W336" i="1"/>
  <c r="V336" i="1"/>
  <c r="W335" i="1"/>
  <c r="N335" i="1"/>
  <c r="V333" i="1"/>
  <c r="V332" i="1"/>
  <c r="W331" i="1"/>
  <c r="X331" i="1" s="1"/>
  <c r="N331" i="1"/>
  <c r="X330" i="1"/>
  <c r="W330" i="1"/>
  <c r="N330" i="1"/>
  <c r="X329" i="1"/>
  <c r="W329" i="1"/>
  <c r="N329" i="1"/>
  <c r="X328" i="1"/>
  <c r="X332" i="1" s="1"/>
  <c r="W328" i="1"/>
  <c r="W332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X318" i="1"/>
  <c r="W318" i="1"/>
  <c r="N318" i="1"/>
  <c r="X317" i="1"/>
  <c r="W317" i="1"/>
  <c r="N317" i="1"/>
  <c r="X316" i="1"/>
  <c r="X320" i="1" s="1"/>
  <c r="W316" i="1"/>
  <c r="W320" i="1" s="1"/>
  <c r="N316" i="1"/>
  <c r="V313" i="1"/>
  <c r="X312" i="1"/>
  <c r="V312" i="1"/>
  <c r="X311" i="1"/>
  <c r="W311" i="1"/>
  <c r="N311" i="1"/>
  <c r="V309" i="1"/>
  <c r="V308" i="1"/>
  <c r="X307" i="1"/>
  <c r="X308" i="1" s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X297" i="1"/>
  <c r="W297" i="1"/>
  <c r="N297" i="1"/>
  <c r="X296" i="1"/>
  <c r="W296" i="1"/>
  <c r="W295" i="1"/>
  <c r="X295" i="1" s="1"/>
  <c r="N295" i="1"/>
  <c r="X294" i="1"/>
  <c r="W294" i="1"/>
  <c r="N294" i="1"/>
  <c r="X293" i="1"/>
  <c r="W293" i="1"/>
  <c r="N293" i="1"/>
  <c r="X292" i="1"/>
  <c r="W292" i="1"/>
  <c r="N292" i="1"/>
  <c r="W291" i="1"/>
  <c r="N291" i="1"/>
  <c r="V287" i="1"/>
  <c r="W286" i="1"/>
  <c r="V286" i="1"/>
  <c r="W285" i="1"/>
  <c r="N285" i="1"/>
  <c r="V283" i="1"/>
  <c r="V282" i="1"/>
  <c r="W281" i="1"/>
  <c r="W282" i="1" s="1"/>
  <c r="N281" i="1"/>
  <c r="V279" i="1"/>
  <c r="V278" i="1"/>
  <c r="W277" i="1"/>
  <c r="X277" i="1" s="1"/>
  <c r="X276" i="1"/>
  <c r="W276" i="1"/>
  <c r="N276" i="1"/>
  <c r="W275" i="1"/>
  <c r="W279" i="1" s="1"/>
  <c r="N275" i="1"/>
  <c r="V273" i="1"/>
  <c r="V272" i="1"/>
  <c r="X271" i="1"/>
  <c r="X272" i="1" s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W255" i="1"/>
  <c r="X255" i="1" s="1"/>
  <c r="X262" i="1" s="1"/>
  <c r="N255" i="1"/>
  <c r="V252" i="1"/>
  <c r="V251" i="1"/>
  <c r="X250" i="1"/>
  <c r="W250" i="1"/>
  <c r="N250" i="1"/>
  <c r="W249" i="1"/>
  <c r="N249" i="1"/>
  <c r="X248" i="1"/>
  <c r="W248" i="1"/>
  <c r="N248" i="1"/>
  <c r="W246" i="1"/>
  <c r="V246" i="1"/>
  <c r="V245" i="1"/>
  <c r="X244" i="1"/>
  <c r="W244" i="1"/>
  <c r="N244" i="1"/>
  <c r="X243" i="1"/>
  <c r="W243" i="1"/>
  <c r="W242" i="1"/>
  <c r="X242" i="1" s="1"/>
  <c r="V240" i="1"/>
  <c r="W239" i="1"/>
  <c r="V239" i="1"/>
  <c r="X238" i="1"/>
  <c r="W238" i="1"/>
  <c r="N238" i="1"/>
  <c r="X237" i="1"/>
  <c r="W237" i="1"/>
  <c r="N237" i="1"/>
  <c r="X236" i="1"/>
  <c r="X239" i="1" s="1"/>
  <c r="W236" i="1"/>
  <c r="W240" i="1" s="1"/>
  <c r="N236" i="1"/>
  <c r="V234" i="1"/>
  <c r="V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X228" i="1"/>
  <c r="W228" i="1"/>
  <c r="N228" i="1"/>
  <c r="W227" i="1"/>
  <c r="N227" i="1"/>
  <c r="X226" i="1"/>
  <c r="W226" i="1"/>
  <c r="N226" i="1"/>
  <c r="V224" i="1"/>
  <c r="W223" i="1"/>
  <c r="V223" i="1"/>
  <c r="X222" i="1"/>
  <c r="W222" i="1"/>
  <c r="N222" i="1"/>
  <c r="X221" i="1"/>
  <c r="W221" i="1"/>
  <c r="N221" i="1"/>
  <c r="X220" i="1"/>
  <c r="W220" i="1"/>
  <c r="W224" i="1" s="1"/>
  <c r="N220" i="1"/>
  <c r="W219" i="1"/>
  <c r="X219" i="1" s="1"/>
  <c r="N219" i="1"/>
  <c r="V217" i="1"/>
  <c r="V216" i="1"/>
  <c r="W215" i="1"/>
  <c r="W216" i="1" s="1"/>
  <c r="N215" i="1"/>
  <c r="V213" i="1"/>
  <c r="V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X204" i="1"/>
  <c r="W204" i="1"/>
  <c r="N204" i="1"/>
  <c r="W203" i="1"/>
  <c r="X203" i="1" s="1"/>
  <c r="N203" i="1"/>
  <c r="X202" i="1"/>
  <c r="W202" i="1"/>
  <c r="N202" i="1"/>
  <c r="X201" i="1"/>
  <c r="W201" i="1"/>
  <c r="N201" i="1"/>
  <c r="X200" i="1"/>
  <c r="W200" i="1"/>
  <c r="N200" i="1"/>
  <c r="W199" i="1"/>
  <c r="X199" i="1" s="1"/>
  <c r="X212" i="1" s="1"/>
  <c r="N199" i="1"/>
  <c r="X198" i="1"/>
  <c r="W198" i="1"/>
  <c r="N198" i="1"/>
  <c r="X197" i="1"/>
  <c r="W197" i="1"/>
  <c r="N197" i="1"/>
  <c r="W194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X187" i="1"/>
  <c r="W187" i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W172" i="1"/>
  <c r="N172" i="1"/>
  <c r="V170" i="1"/>
  <c r="V169" i="1"/>
  <c r="X168" i="1"/>
  <c r="W168" i="1"/>
  <c r="N168" i="1"/>
  <c r="W167" i="1"/>
  <c r="W170" i="1" s="1"/>
  <c r="N167" i="1"/>
  <c r="W166" i="1"/>
  <c r="X166" i="1" s="1"/>
  <c r="N166" i="1"/>
  <c r="X165" i="1"/>
  <c r="W165" i="1"/>
  <c r="N165" i="1"/>
  <c r="V163" i="1"/>
  <c r="W162" i="1"/>
  <c r="V162" i="1"/>
  <c r="X161" i="1"/>
  <c r="W161" i="1"/>
  <c r="N161" i="1"/>
  <c r="X160" i="1"/>
  <c r="X162" i="1" s="1"/>
  <c r="W160" i="1"/>
  <c r="W163" i="1" s="1"/>
  <c r="V158" i="1"/>
  <c r="W157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W151" i="1" s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W143" i="1"/>
  <c r="W152" i="1" s="1"/>
  <c r="N143" i="1"/>
  <c r="V140" i="1"/>
  <c r="W139" i="1"/>
  <c r="V139" i="1"/>
  <c r="X138" i="1"/>
  <c r="W138" i="1"/>
  <c r="N138" i="1"/>
  <c r="W137" i="1"/>
  <c r="X137" i="1" s="1"/>
  <c r="N137" i="1"/>
  <c r="X136" i="1"/>
  <c r="X139" i="1" s="1"/>
  <c r="W136" i="1"/>
  <c r="G466" i="1" s="1"/>
  <c r="N136" i="1"/>
  <c r="V132" i="1"/>
  <c r="V131" i="1"/>
  <c r="X130" i="1"/>
  <c r="W130" i="1"/>
  <c r="N130" i="1"/>
  <c r="W129" i="1"/>
  <c r="W132" i="1" s="1"/>
  <c r="N129" i="1"/>
  <c r="X128" i="1"/>
  <c r="W128" i="1"/>
  <c r="N128" i="1"/>
  <c r="V125" i="1"/>
  <c r="V124" i="1"/>
  <c r="X123" i="1"/>
  <c r="W123" i="1"/>
  <c r="X122" i="1"/>
  <c r="W122" i="1"/>
  <c r="N122" i="1"/>
  <c r="W121" i="1"/>
  <c r="W124" i="1" s="1"/>
  <c r="W120" i="1"/>
  <c r="X120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X10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1" i="1" s="1"/>
  <c r="W84" i="1"/>
  <c r="X84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W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W60" i="1" s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W32" i="1" s="1"/>
  <c r="N28" i="1"/>
  <c r="X27" i="1"/>
  <c r="W27" i="1"/>
  <c r="N27" i="1"/>
  <c r="W26" i="1"/>
  <c r="W33" i="1" s="1"/>
  <c r="N26" i="1"/>
  <c r="W24" i="1"/>
  <c r="V24" i="1"/>
  <c r="V456" i="1" s="1"/>
  <c r="V23" i="1"/>
  <c r="V460" i="1" s="1"/>
  <c r="W22" i="1"/>
  <c r="W23" i="1" s="1"/>
  <c r="N22" i="1"/>
  <c r="H10" i="1"/>
  <c r="H9" i="1"/>
  <c r="A9" i="1"/>
  <c r="F10" i="1" s="1"/>
  <c r="D7" i="1"/>
  <c r="O6" i="1"/>
  <c r="N2" i="1"/>
  <c r="X103" i="1" l="1"/>
  <c r="X90" i="1"/>
  <c r="X116" i="1"/>
  <c r="X188" i="1"/>
  <c r="J9" i="1"/>
  <c r="X28" i="1"/>
  <c r="C466" i="1"/>
  <c r="X50" i="1"/>
  <c r="X51" i="1" s="1"/>
  <c r="X85" i="1"/>
  <c r="W90" i="1"/>
  <c r="W104" i="1"/>
  <c r="W117" i="1"/>
  <c r="X121" i="1"/>
  <c r="X124" i="1" s="1"/>
  <c r="F466" i="1"/>
  <c r="X129" i="1"/>
  <c r="X131" i="1" s="1"/>
  <c r="X148" i="1"/>
  <c r="I466" i="1"/>
  <c r="W158" i="1"/>
  <c r="X155" i="1"/>
  <c r="X157" i="1" s="1"/>
  <c r="X167" i="1"/>
  <c r="X169" i="1" s="1"/>
  <c r="X223" i="1"/>
  <c r="W245" i="1"/>
  <c r="W252" i="1"/>
  <c r="X275" i="1"/>
  <c r="X278" i="1" s="1"/>
  <c r="W287" i="1"/>
  <c r="X285" i="1"/>
  <c r="X286" i="1" s="1"/>
  <c r="W312" i="1"/>
  <c r="W313" i="1"/>
  <c r="W337" i="1"/>
  <c r="X335" i="1"/>
  <c r="X336" i="1" s="1"/>
  <c r="W366" i="1"/>
  <c r="X390" i="1"/>
  <c r="W409" i="1"/>
  <c r="W423" i="1"/>
  <c r="W439" i="1"/>
  <c r="X437" i="1"/>
  <c r="X439" i="1" s="1"/>
  <c r="W450" i="1"/>
  <c r="W449" i="1"/>
  <c r="T466" i="1"/>
  <c r="W455" i="1"/>
  <c r="X453" i="1"/>
  <c r="X454" i="1" s="1"/>
  <c r="H466" i="1"/>
  <c r="W234" i="1"/>
  <c r="L466" i="1"/>
  <c r="W263" i="1"/>
  <c r="A10" i="1"/>
  <c r="B466" i="1"/>
  <c r="W457" i="1"/>
  <c r="W59" i="1"/>
  <c r="E466" i="1"/>
  <c r="W81" i="1"/>
  <c r="W456" i="1" s="1"/>
  <c r="W103" i="1"/>
  <c r="W116" i="1"/>
  <c r="W131" i="1"/>
  <c r="W188" i="1"/>
  <c r="W189" i="1"/>
  <c r="J466" i="1"/>
  <c r="X245" i="1"/>
  <c r="W262" i="1"/>
  <c r="W267" i="1"/>
  <c r="W268" i="1"/>
  <c r="X265" i="1"/>
  <c r="X267" i="1" s="1"/>
  <c r="W272" i="1"/>
  <c r="W273" i="1"/>
  <c r="W325" i="1"/>
  <c r="W326" i="1"/>
  <c r="X323" i="1"/>
  <c r="X325" i="1" s="1"/>
  <c r="W333" i="1"/>
  <c r="S466" i="1"/>
  <c r="W434" i="1"/>
  <c r="W440" i="1"/>
  <c r="W458" i="1"/>
  <c r="M466" i="1"/>
  <c r="W251" i="1"/>
  <c r="X249" i="1"/>
  <c r="X251" i="1" s="1"/>
  <c r="X359" i="1"/>
  <c r="X422" i="1"/>
  <c r="F9" i="1"/>
  <c r="X22" i="1"/>
  <c r="X23" i="1" s="1"/>
  <c r="X26" i="1"/>
  <c r="X32" i="1" s="1"/>
  <c r="W51" i="1"/>
  <c r="X63" i="1"/>
  <c r="X80" i="1" s="1"/>
  <c r="W80" i="1"/>
  <c r="W460" i="1" s="1"/>
  <c r="X143" i="1"/>
  <c r="X151" i="1" s="1"/>
  <c r="W169" i="1"/>
  <c r="W212" i="1"/>
  <c r="W217" i="1"/>
  <c r="X215" i="1"/>
  <c r="X216" i="1" s="1"/>
  <c r="W233" i="1"/>
  <c r="X227" i="1"/>
  <c r="X233" i="1" s="1"/>
  <c r="W278" i="1"/>
  <c r="W283" i="1"/>
  <c r="X281" i="1"/>
  <c r="X282" i="1" s="1"/>
  <c r="W300" i="1"/>
  <c r="N466" i="1"/>
  <c r="X291" i="1"/>
  <c r="X299" i="1" s="1"/>
  <c r="W299" i="1"/>
  <c r="W304" i="1"/>
  <c r="W305" i="1"/>
  <c r="X302" i="1"/>
  <c r="X304" i="1" s="1"/>
  <c r="W308" i="1"/>
  <c r="W309" i="1"/>
  <c r="O466" i="1"/>
  <c r="W321" i="1"/>
  <c r="P466" i="1"/>
  <c r="W343" i="1"/>
  <c r="W344" i="1"/>
  <c r="X341" i="1"/>
  <c r="X343" i="1" s="1"/>
  <c r="W359" i="1"/>
  <c r="W360" i="1"/>
  <c r="W370" i="1"/>
  <c r="W371" i="1"/>
  <c r="W391" i="1"/>
  <c r="R466" i="1"/>
  <c r="W422" i="1"/>
  <c r="X434" i="1"/>
  <c r="W444" i="1"/>
  <c r="Q466" i="1"/>
  <c r="W140" i="1"/>
  <c r="W367" i="1"/>
  <c r="W408" i="1"/>
  <c r="W445" i="1"/>
  <c r="W213" i="1"/>
  <c r="X425" i="1"/>
  <c r="X427" i="1" s="1"/>
  <c r="X442" i="1"/>
  <c r="X444" i="1" s="1"/>
  <c r="X461" i="1" l="1"/>
  <c r="W459" i="1"/>
</calcChain>
</file>

<file path=xl/sharedStrings.xml><?xml version="1.0" encoding="utf-8"?>
<sst xmlns="http://schemas.openxmlformats.org/spreadsheetml/2006/main" count="1922" uniqueCount="657">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</sst>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6" sqref="V226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/>
      <c r="I5" s="334"/>
      <c r="J5" s="334"/>
      <c r="K5" s="334"/>
      <c r="L5" s="335"/>
      <c r="N5" s="24" t="s">
        <v>10</v>
      </c>
      <c r="O5" s="537">
        <v>45232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Четверг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0.41666666666666669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0</v>
      </c>
      <c r="W117" s="306">
        <f>IFERROR(SUM(W106:W115),"0")</f>
        <v>0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0</v>
      </c>
      <c r="W131" s="306">
        <f>IFERROR(W128/H128,"0")+IFERROR(W129/H129,"0")+IFERROR(W130/H130,"0")</f>
        <v>0</v>
      </c>
      <c r="X131" s="306">
        <f>IFERROR(IF(X128="",0,X128),"0")+IFERROR(IF(X129="",0,X129),"0")+IFERROR(IF(X130="",0,X130),"0")</f>
        <v>0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0</v>
      </c>
      <c r="W132" s="306">
        <f>IFERROR(SUM(W128:W130),"0")</f>
        <v>0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0</v>
      </c>
      <c r="W189" s="306">
        <f>IFERROR(SUM(W172:W187),"0")</f>
        <v>0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0</v>
      </c>
      <c r="W299" s="306">
        <f>IFERROR(W291/H291,"0")+IFERROR(W292/H292,"0")+IFERROR(W293/H293,"0")+IFERROR(W294/H294,"0")+IFERROR(W295/H295,"0")+IFERROR(W296/H296,"0")+IFERROR(W297/H297,"0")+IFERROR(W298/H298,"0")</f>
        <v>0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0</v>
      </c>
      <c r="W300" s="306">
        <f>IFERROR(SUM(W291:W298),"0")</f>
        <v>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0</v>
      </c>
      <c r="W302" s="305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0</v>
      </c>
      <c r="W304" s="306">
        <f>IFERROR(W302/H302,"0")+IFERROR(W303/H303,"0")</f>
        <v>0</v>
      </c>
      <c r="X304" s="306">
        <f>IFERROR(IF(X302="",0,X302),"0")+IFERROR(IF(X303="",0,X303),"0")</f>
        <v>0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0</v>
      </c>
      <c r="W305" s="306">
        <f>IFERROR(SUM(W302:W303),"0")</f>
        <v>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500</v>
      </c>
      <c r="W402" s="305">
        <f t="shared" si="18"/>
        <v>501.6</v>
      </c>
      <c r="X402" s="36">
        <f>IFERROR(IF(W402=0,"",ROUNDUP(W402/H402,0)*0.01196),"")</f>
        <v>1.1362000000000001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94.696969696969688</v>
      </c>
      <c r="W408" s="306">
        <f>IFERROR(W399/H399,"0")+IFERROR(W400/H400,"0")+IFERROR(W401/H401,"0")+IFERROR(W402/H402,"0")+IFERROR(W403/H403,"0")+IFERROR(W404/H404,"0")+IFERROR(W405/H405,"0")+IFERROR(W406/H406,"0")+IFERROR(W407/H407,"0")</f>
        <v>95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1.1362000000000001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500</v>
      </c>
      <c r="W409" s="306">
        <f>IFERROR(SUM(W399:W407),"0")</f>
        <v>501.6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500</v>
      </c>
      <c r="W411" s="305">
        <f>IFERROR(IF(V411="",0,CEILING((V411/$H411),1)*$H411),"")</f>
        <v>501.6</v>
      </c>
      <c r="X411" s="36">
        <f>IFERROR(IF(W411=0,"",ROUNDUP(W411/H411,0)*0.01196),"")</f>
        <v>1.1362000000000001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94.696969696969688</v>
      </c>
      <c r="W413" s="306">
        <f>IFERROR(W411/H411,"0")+IFERROR(W412/H412,"0")</f>
        <v>95</v>
      </c>
      <c r="X413" s="306">
        <f>IFERROR(IF(X411="",0,X411),"0")+IFERROR(IF(X412="",0,X412),"0")</f>
        <v>1.1362000000000001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500</v>
      </c>
      <c r="W414" s="306">
        <f>IFERROR(SUM(W411:W412),"0")</f>
        <v>501.6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1000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1003.2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1068.1818181818182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1071.5999999999999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1118.1818181818182</v>
      </c>
      <c r="W459" s="306">
        <f>GrossWeightTotalR+PalletQtyTotalR*25</f>
        <v>1121.5999999999999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189.39393939393938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190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2.2724000000000002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46">
        <f>IFERROR(W128*1,"0")+IFERROR(W129*1,"0")+IFERROR(W130*1,"0")</f>
        <v>0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1003.2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