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7C3C446-DED3-4135-B179-D7348C52D9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Y433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O385" i="1"/>
  <c r="BM385" i="1"/>
  <c r="Y385" i="1"/>
  <c r="P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362" i="1" l="1"/>
  <c r="BN362" i="1"/>
  <c r="Z362" i="1"/>
  <c r="BP410" i="1"/>
  <c r="BN410" i="1"/>
  <c r="Z410" i="1"/>
  <c r="BP448" i="1"/>
  <c r="BN448" i="1"/>
  <c r="Z448" i="1"/>
  <c r="BP482" i="1"/>
  <c r="BN482" i="1"/>
  <c r="Z482" i="1"/>
  <c r="BP484" i="1"/>
  <c r="BN484" i="1"/>
  <c r="Z484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B673" i="1"/>
  <c r="X665" i="1"/>
  <c r="Y36" i="1"/>
  <c r="Z34" i="1"/>
  <c r="BN34" i="1"/>
  <c r="Z58" i="1"/>
  <c r="BN58" i="1"/>
  <c r="Z69" i="1"/>
  <c r="BN69" i="1"/>
  <c r="Z83" i="1"/>
  <c r="BN83" i="1"/>
  <c r="Z93" i="1"/>
  <c r="BN93" i="1"/>
  <c r="Z114" i="1"/>
  <c r="BN114" i="1"/>
  <c r="Z126" i="1"/>
  <c r="BN126" i="1"/>
  <c r="Z140" i="1"/>
  <c r="BN140" i="1"/>
  <c r="Z155" i="1"/>
  <c r="BN155" i="1"/>
  <c r="Z176" i="1"/>
  <c r="BN176" i="1"/>
  <c r="Z196" i="1"/>
  <c r="BN196" i="1"/>
  <c r="Z211" i="1"/>
  <c r="BN211" i="1"/>
  <c r="Z221" i="1"/>
  <c r="BN221" i="1"/>
  <c r="Y237" i="1"/>
  <c r="Z233" i="1"/>
  <c r="BN233" i="1"/>
  <c r="Z251" i="1"/>
  <c r="BN251" i="1"/>
  <c r="Z262" i="1"/>
  <c r="BN262" i="1"/>
  <c r="Z270" i="1"/>
  <c r="BN270" i="1"/>
  <c r="Z285" i="1"/>
  <c r="BN285" i="1"/>
  <c r="Z308" i="1"/>
  <c r="BN308" i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BP336" i="1"/>
  <c r="BN336" i="1"/>
  <c r="Z336" i="1"/>
  <c r="BP376" i="1"/>
  <c r="BN376" i="1"/>
  <c r="Z376" i="1"/>
  <c r="BP424" i="1"/>
  <c r="BN424" i="1"/>
  <c r="Z424" i="1"/>
  <c r="BP464" i="1"/>
  <c r="BN464" i="1"/>
  <c r="Z464" i="1"/>
  <c r="BP483" i="1"/>
  <c r="BN483" i="1"/>
  <c r="Z483" i="1"/>
  <c r="BP493" i="1"/>
  <c r="BN493" i="1"/>
  <c r="Z493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BP85" i="1"/>
  <c r="BN85" i="1"/>
  <c r="Z85" i="1"/>
  <c r="BP95" i="1"/>
  <c r="BN95" i="1"/>
  <c r="Z95" i="1"/>
  <c r="BP116" i="1"/>
  <c r="BN116" i="1"/>
  <c r="Z116" i="1"/>
  <c r="BP132" i="1"/>
  <c r="BN132" i="1"/>
  <c r="Z132" i="1"/>
  <c r="BP142" i="1"/>
  <c r="BN142" i="1"/>
  <c r="Z142" i="1"/>
  <c r="Y161" i="1"/>
  <c r="BP159" i="1"/>
  <c r="BN159" i="1"/>
  <c r="Z159" i="1"/>
  <c r="BP178" i="1"/>
  <c r="BN178" i="1"/>
  <c r="Z178" i="1"/>
  <c r="BP198" i="1"/>
  <c r="BN198" i="1"/>
  <c r="Z198" i="1"/>
  <c r="Y223" i="1"/>
  <c r="BP215" i="1"/>
  <c r="BN215" i="1"/>
  <c r="Z215" i="1"/>
  <c r="BP227" i="1"/>
  <c r="BN227" i="1"/>
  <c r="Z227" i="1"/>
  <c r="BP235" i="1"/>
  <c r="BN235" i="1"/>
  <c r="Z235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60" i="1"/>
  <c r="BN360" i="1"/>
  <c r="Z360" i="1"/>
  <c r="BP370" i="1"/>
  <c r="BN370" i="1"/>
  <c r="Z370" i="1"/>
  <c r="BP384" i="1"/>
  <c r="BN384" i="1"/>
  <c r="Z384" i="1"/>
  <c r="BP399" i="1"/>
  <c r="BN399" i="1"/>
  <c r="Z399" i="1"/>
  <c r="BP422" i="1"/>
  <c r="BN422" i="1"/>
  <c r="Z422" i="1"/>
  <c r="Y443" i="1"/>
  <c r="Y442" i="1"/>
  <c r="BP441" i="1"/>
  <c r="BN441" i="1"/>
  <c r="Z441" i="1"/>
  <c r="Z442" i="1" s="1"/>
  <c r="BP446" i="1"/>
  <c r="BN446" i="1"/>
  <c r="Z446" i="1"/>
  <c r="BP458" i="1"/>
  <c r="BN458" i="1"/>
  <c r="Z458" i="1"/>
  <c r="BP491" i="1"/>
  <c r="BN491" i="1"/>
  <c r="Z491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X664" i="1"/>
  <c r="X667" i="1"/>
  <c r="Z27" i="1"/>
  <c r="BN27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Z63" i="1"/>
  <c r="BN63" i="1"/>
  <c r="Z67" i="1"/>
  <c r="BN67" i="1"/>
  <c r="Z71" i="1"/>
  <c r="BN71" i="1"/>
  <c r="Y79" i="1"/>
  <c r="Z77" i="1"/>
  <c r="BN77" i="1"/>
  <c r="Y89" i="1"/>
  <c r="Y97" i="1"/>
  <c r="BP91" i="1"/>
  <c r="BN91" i="1"/>
  <c r="Z91" i="1"/>
  <c r="E673" i="1"/>
  <c r="BP108" i="1"/>
  <c r="BN108" i="1"/>
  <c r="Z108" i="1"/>
  <c r="F673" i="1"/>
  <c r="BP124" i="1"/>
  <c r="BN124" i="1"/>
  <c r="Z124" i="1"/>
  <c r="Y146" i="1"/>
  <c r="BP138" i="1"/>
  <c r="BN138" i="1"/>
  <c r="Z138" i="1"/>
  <c r="Y150" i="1"/>
  <c r="BP148" i="1"/>
  <c r="BN148" i="1"/>
  <c r="Z148" i="1"/>
  <c r="Y171" i="1"/>
  <c r="BP170" i="1"/>
  <c r="BN170" i="1"/>
  <c r="Z170" i="1"/>
  <c r="Z171" i="1" s="1"/>
  <c r="Y180" i="1"/>
  <c r="BP174" i="1"/>
  <c r="BN174" i="1"/>
  <c r="Z174" i="1"/>
  <c r="I673" i="1"/>
  <c r="Y202" i="1"/>
  <c r="BP194" i="1"/>
  <c r="BN194" i="1"/>
  <c r="Z194" i="1"/>
  <c r="BP205" i="1"/>
  <c r="BN205" i="1"/>
  <c r="Z205" i="1"/>
  <c r="BP219" i="1"/>
  <c r="BN219" i="1"/>
  <c r="Z219" i="1"/>
  <c r="BP231" i="1"/>
  <c r="BN231" i="1"/>
  <c r="Z231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87" i="1"/>
  <c r="BN387" i="1"/>
  <c r="Z387" i="1"/>
  <c r="BP418" i="1"/>
  <c r="BN418" i="1"/>
  <c r="Z418" i="1"/>
  <c r="BP426" i="1"/>
  <c r="BN426" i="1"/>
  <c r="Z426" i="1"/>
  <c r="BP450" i="1"/>
  <c r="BN450" i="1"/>
  <c r="Z450" i="1"/>
  <c r="BP466" i="1"/>
  <c r="BN466" i="1"/>
  <c r="Z466" i="1"/>
  <c r="Y103" i="1"/>
  <c r="Y119" i="1"/>
  <c r="G673" i="1"/>
  <c r="Y184" i="1"/>
  <c r="Y246" i="1"/>
  <c r="Y302" i="1"/>
  <c r="Y338" i="1"/>
  <c r="BP480" i="1"/>
  <c r="BN480" i="1"/>
  <c r="BP486" i="1"/>
  <c r="BN486" i="1"/>
  <c r="Z486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24" i="1"/>
  <c r="Y35" i="1"/>
  <c r="Y55" i="1"/>
  <c r="Y59" i="1"/>
  <c r="Y72" i="1"/>
  <c r="Y80" i="1"/>
  <c r="Y88" i="1"/>
  <c r="Y98" i="1"/>
  <c r="Y104" i="1"/>
  <c r="Y111" i="1"/>
  <c r="Y120" i="1"/>
  <c r="Y129" i="1"/>
  <c r="Y135" i="1"/>
  <c r="Y145" i="1"/>
  <c r="Y151" i="1"/>
  <c r="Y156" i="1"/>
  <c r="Y162" i="1"/>
  <c r="Y166" i="1"/>
  <c r="Y179" i="1"/>
  <c r="Y185" i="1"/>
  <c r="Y191" i="1"/>
  <c r="Y201" i="1"/>
  <c r="Y208" i="1"/>
  <c r="Y212" i="1"/>
  <c r="Y224" i="1"/>
  <c r="Y238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Q673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Y388" i="1"/>
  <c r="Y395" i="1"/>
  <c r="BP391" i="1"/>
  <c r="BN391" i="1"/>
  <c r="Z391" i="1"/>
  <c r="BP394" i="1"/>
  <c r="BN394" i="1"/>
  <c r="Z394" i="1"/>
  <c r="Y396" i="1"/>
  <c r="Y401" i="1"/>
  <c r="BP398" i="1"/>
  <c r="Y402" i="1"/>
  <c r="BN398" i="1"/>
  <c r="Z398" i="1"/>
  <c r="BP411" i="1"/>
  <c r="BN411" i="1"/>
  <c r="Z411" i="1"/>
  <c r="Y413" i="1"/>
  <c r="W673" i="1"/>
  <c r="Y428" i="1"/>
  <c r="BP417" i="1"/>
  <c r="BN417" i="1"/>
  <c r="Z417" i="1"/>
  <c r="Y429" i="1"/>
  <c r="BP421" i="1"/>
  <c r="BN421" i="1"/>
  <c r="Z421" i="1"/>
  <c r="BP425" i="1"/>
  <c r="BN425" i="1"/>
  <c r="Z425" i="1"/>
  <c r="Y438" i="1"/>
  <c r="BP436" i="1"/>
  <c r="BN436" i="1"/>
  <c r="Z436" i="1"/>
  <c r="Y439" i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Y459" i="1"/>
  <c r="BP525" i="1"/>
  <c r="BN525" i="1"/>
  <c r="Z525" i="1"/>
  <c r="Z673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H9" i="1"/>
  <c r="A10" i="1"/>
  <c r="X666" i="1"/>
  <c r="F9" i="1"/>
  <c r="J9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73" i="1"/>
  <c r="Z49" i="1"/>
  <c r="BN49" i="1"/>
  <c r="Z51" i="1"/>
  <c r="BN51" i="1"/>
  <c r="Z53" i="1"/>
  <c r="BN53" i="1"/>
  <c r="Y54" i="1"/>
  <c r="Z57" i="1"/>
  <c r="BN57" i="1"/>
  <c r="BP57" i="1"/>
  <c r="D673" i="1"/>
  <c r="Z64" i="1"/>
  <c r="BN64" i="1"/>
  <c r="Z66" i="1"/>
  <c r="BN66" i="1"/>
  <c r="Z68" i="1"/>
  <c r="BN68" i="1"/>
  <c r="Z70" i="1"/>
  <c r="BN70" i="1"/>
  <c r="Y73" i="1"/>
  <c r="Z76" i="1"/>
  <c r="BN76" i="1"/>
  <c r="Z78" i="1"/>
  <c r="BN78" i="1"/>
  <c r="Z82" i="1"/>
  <c r="BN82" i="1"/>
  <c r="BP82" i="1"/>
  <c r="Z84" i="1"/>
  <c r="BN84" i="1"/>
  <c r="Z86" i="1"/>
  <c r="BN86" i="1"/>
  <c r="Z92" i="1"/>
  <c r="BN92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Z139" i="1"/>
  <c r="BN139" i="1"/>
  <c r="Z141" i="1"/>
  <c r="BN141" i="1"/>
  <c r="Z143" i="1"/>
  <c r="BN143" i="1"/>
  <c r="Z149" i="1"/>
  <c r="Z150" i="1" s="1"/>
  <c r="BN149" i="1"/>
  <c r="Z154" i="1"/>
  <c r="Z156" i="1" s="1"/>
  <c r="BN154" i="1"/>
  <c r="BP154" i="1"/>
  <c r="Y157" i="1"/>
  <c r="Z160" i="1"/>
  <c r="Z161" i="1" s="1"/>
  <c r="BN160" i="1"/>
  <c r="Z164" i="1"/>
  <c r="Z166" i="1" s="1"/>
  <c r="BN164" i="1"/>
  <c r="BP164" i="1"/>
  <c r="H673" i="1"/>
  <c r="Y172" i="1"/>
  <c r="Z175" i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3" i="1"/>
  <c r="Z206" i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Y247" i="1"/>
  <c r="K673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9" i="1"/>
  <c r="BP386" i="1"/>
  <c r="BN386" i="1"/>
  <c r="Z386" i="1"/>
  <c r="Z388" i="1" s="1"/>
  <c r="BP392" i="1"/>
  <c r="BN392" i="1"/>
  <c r="Z392" i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Y515" i="1"/>
  <c r="L673" i="1"/>
  <c r="Y272" i="1"/>
  <c r="M673" i="1"/>
  <c r="Y289" i="1"/>
  <c r="Y317" i="1"/>
  <c r="S673" i="1"/>
  <c r="Y330" i="1"/>
  <c r="U673" i="1"/>
  <c r="Y366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X673" i="1"/>
  <c r="Y454" i="1"/>
  <c r="BP544" i="1"/>
  <c r="BN544" i="1"/>
  <c r="Z544" i="1"/>
  <c r="Z545" i="1" s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381" i="1" l="1"/>
  <c r="Z271" i="1"/>
  <c r="Z207" i="1"/>
  <c r="Z72" i="1"/>
  <c r="Z59" i="1"/>
  <c r="Z372" i="1"/>
  <c r="Z625" i="1"/>
  <c r="Z223" i="1"/>
  <c r="Z179" i="1"/>
  <c r="Z97" i="1"/>
  <c r="Z365" i="1"/>
  <c r="Z505" i="1"/>
  <c r="Z454" i="1"/>
  <c r="Z258" i="1"/>
  <c r="Z246" i="1"/>
  <c r="Z145" i="1"/>
  <c r="Z119" i="1"/>
  <c r="Z110" i="1"/>
  <c r="Z88" i="1"/>
  <c r="Z79" i="1"/>
  <c r="Z54" i="1"/>
  <c r="Z35" i="1"/>
  <c r="Z289" i="1"/>
  <c r="Z643" i="1"/>
  <c r="Z608" i="1"/>
  <c r="Z636" i="1"/>
  <c r="Z649" i="1"/>
  <c r="Z615" i="1"/>
  <c r="Z585" i="1"/>
  <c r="Z596" i="1"/>
  <c r="Y667" i="1"/>
  <c r="Y664" i="1"/>
  <c r="Z573" i="1"/>
  <c r="Z428" i="1"/>
  <c r="Z395" i="1"/>
  <c r="Y663" i="1"/>
  <c r="Z567" i="1"/>
  <c r="Z529" i="1"/>
  <c r="Z467" i="1"/>
  <c r="Z412" i="1"/>
  <c r="Z301" i="1"/>
  <c r="Z237" i="1"/>
  <c r="Z201" i="1"/>
  <c r="Z135" i="1"/>
  <c r="Z128" i="1"/>
  <c r="Z103" i="1"/>
  <c r="Y665" i="1"/>
  <c r="Z438" i="1"/>
  <c r="Z401" i="1"/>
  <c r="Z311" i="1"/>
  <c r="Z668" i="1" l="1"/>
  <c r="Y666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<sst xmlns="http://schemas.openxmlformats.org/spreadsheetml/2006/main" count="3139" uniqueCount="1081">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</sst>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421" sqref="AA42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45645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Четверг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0.54166666666666663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797" t="s">
        <v>417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hidden="1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7900</v>
      </c>
      <c r="Y421" s="778">
        <f t="shared" si="87"/>
        <v>7905</v>
      </c>
      <c r="Z421" s="36">
        <f>IFERROR(IF(Y421=0,"",ROUNDUP(Y421/H421,0)*0.02175),"")</f>
        <v>11.462249999999999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8152.8</v>
      </c>
      <c r="BN421" s="64">
        <f t="shared" si="89"/>
        <v>8157.9600000000009</v>
      </c>
      <c r="BO421" s="64">
        <f t="shared" si="90"/>
        <v>10.972222222222221</v>
      </c>
      <c r="BP421" s="64">
        <f t="shared" si="91"/>
        <v>10.979166666666666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526.66666666666663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527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11.462249999999999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7900</v>
      </c>
      <c r="Y429" s="779">
        <f>IFERROR(SUM(Y417:Y427),"0")</f>
        <v>7905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hidden="1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">
        <v>785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hidden="1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idden="1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hidden="1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hidden="1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idden="1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7900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7905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8152.8</v>
      </c>
      <c r="Y664" s="779">
        <f>IFERROR(SUM(BN22:BN660),"0")</f>
        <v>8157.9600000000009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11</v>
      </c>
      <c r="Y665" s="38">
        <f>ROUNDUP(SUM(BP22:BP660),0)</f>
        <v>11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8427.7999999999993</v>
      </c>
      <c r="Y666" s="779">
        <f>GrossWeightTotalR+PalletQtyTotalR*25</f>
        <v>8432.9600000000009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526.66666666666663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527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11.462249999999999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7905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1"/>
        <filter val="526,67"/>
        <filter val="7 900,00"/>
        <filter val="8 152,80"/>
        <filter val="8 427,80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2024-12-17T10:52:20Z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