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0521327F-9132-4E5A-9CBE-3B8A954CDB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Лист2!$B$1:$G$284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2" i="2" l="1"/>
  <c r="F110" i="2"/>
  <c r="F79" i="2"/>
  <c r="F64" i="2"/>
  <c r="F25" i="2"/>
  <c r="F23" i="2"/>
  <c r="F22" i="2"/>
  <c r="T64" i="2"/>
  <c r="L192" i="2" l="1"/>
  <c r="L110" i="2"/>
  <c r="L79" i="2"/>
  <c r="L64" i="2"/>
  <c r="L25" i="2"/>
  <c r="L23" i="2"/>
  <c r="L22" i="2"/>
  <c r="F8" i="2" l="1"/>
  <c r="G8" i="2"/>
  <c r="G3" i="2" l="1"/>
  <c r="G4" i="2"/>
  <c r="G5" i="2"/>
  <c r="G6" i="2"/>
  <c r="G7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" i="2"/>
  <c r="F3" i="2"/>
  <c r="F4" i="2"/>
  <c r="F5" i="2"/>
  <c r="F6" i="2"/>
  <c r="F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4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" i="2"/>
  <c r="E284" i="2"/>
  <c r="F284" i="2" l="1"/>
  <c r="G284" i="2"/>
</calcChain>
</file>

<file path=xl/sharedStrings.xml><?xml version="1.0" encoding="utf-8"?>
<sst xmlns="http://schemas.openxmlformats.org/spreadsheetml/2006/main" count="450" uniqueCount="444">
  <si>
    <t>Ветчина Дугушка ТМ Стародворье, вектор в/у    ПОКОМ</t>
  </si>
  <si>
    <t>Ветчина Нежная ТМ Особый рецепт, п/а, 0,4кг   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</si>
  <si>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</si>
  <si>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</si>
  <si>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</si>
  <si>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</si>
  <si>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</si>
  <si>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</si>
  <si>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</si>
  <si>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</si>
  <si>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</si>
  <si>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</si>
  <si>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</si>
  <si>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</si>
  <si>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</si>
  <si>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</si>
  <si>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</si>
  <si>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</si>
  <si>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</si>
  <si>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</si>
  <si>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</si>
  <si>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</si>
  <si>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</si>
  <si>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</si>
  <si>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</si>
  <si>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</si>
  <si>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</si>
  <si>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</si>
  <si>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</si>
  <si>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</si>
  <si>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</si>
  <si>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</si>
  <si>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</si>
  <si>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</si>
  <si>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</si>
  <si>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</si>
  <si>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</si>
  <si>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</si>
  <si>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</si>
  <si>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Вязанка Стародворские, Вязанка NDX МГС, ВЕС, ТМ Стародворские колбасы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</si>
  <si>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</si>
  <si>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</si>
  <si>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</si>
  <si>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</si>
  <si>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</si>
  <si>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</si>
  <si>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</si>
  <si>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</si>
  <si>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</si>
  <si>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</si>
  <si>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</si>
  <si>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</si>
  <si>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</si>
  <si>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</si>
  <si>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</si>
  <si>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</si>
  <si>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</si>
  <si>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</si>
  <si>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</si>
  <si>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</si>
  <si>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</si>
  <si>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</si>
  <si>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</si>
  <si>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</si>
  <si>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</si>
  <si>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</si>
  <si>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</si>
  <si>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</si>
  <si>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</si>
  <si>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</si>
  <si>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ИТОГО:</t>
  </si>
  <si>
    <t>Сосиски Молокуши миникушай Вязанка Ф/в 0,45 амилюкс мгс Вязанка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</si>
  <si>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</si>
  <si>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</si>
  <si>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</si>
  <si>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</si>
  <si>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</si>
  <si>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</si>
  <si>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Колбаса Молочная стародворская ТМ Стародворье в оболочке амифлекс (бордо)</t>
  </si>
  <si>
    <t>Колбаса Русская стародворская, ВЕС.  ПОКОМ, кг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</si>
  <si>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</si>
  <si>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</si>
  <si>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</si>
  <si>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</si>
  <si>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</si>
  <si>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</si>
  <si>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</si>
  <si>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ТМ Стародворье с сочной грудинкой , 0,35 кг срез  ПОКОМ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</si>
  <si>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</si>
  <si>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</si>
  <si>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</si>
  <si>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</si>
  <si>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</si>
  <si>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</si>
  <si>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</si>
  <si>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</si>
  <si>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</si>
  <si>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</si>
  <si>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</si>
  <si>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</si>
  <si>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</si>
  <si>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</si>
  <si>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</si>
  <si>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</si>
  <si>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</si>
  <si>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</si>
  <si>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</si>
  <si>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</si>
  <si>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</si>
  <si>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</si>
  <si>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</si>
  <si>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</si>
  <si>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</si>
  <si>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</si>
  <si>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</si>
  <si>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</si>
  <si>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</si>
  <si>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</si>
  <si>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</si>
  <si>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</si>
  <si>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</si>
  <si>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</si>
  <si>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</si>
  <si>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</si>
  <si>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</si>
  <si>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</si>
  <si>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</si>
  <si>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</si>
  <si>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</si>
  <si>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</si>
  <si>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</si>
  <si>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</si>
  <si>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</si>
  <si>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</si>
  <si>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Колбаса Докторская стародворская, фиброуз ВАКУУМ ВЕС, ТМ Стародворье ПОКОМ</t>
  </si>
  <si>
    <t>Ветчина Сливушка с индейкой ТМ Вязанка, 0,4кг  ПОКОМ</t>
  </si>
  <si>
    <t>Ветчина Столичная Вязанка, вектор 0.5кг, ПОКОМ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</si>
  <si>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</si>
  <si>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</si>
  <si>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</si>
  <si>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</si>
  <si>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</si>
  <si>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</si>
  <si>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</si>
  <si>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Колбаса Сливушка ТМ Вязанка. ВЕС. 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</si>
  <si>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</si>
  <si>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</si>
  <si>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</si>
  <si>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</si>
  <si>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Колбаски Балыкбургские с сыром ТМ Баварушка вес  Поком</t>
  </si>
  <si>
    <t>Сардельки Филейские Вязанка ВЕС NDX ТМ Вязанка  ПОКОМ</t>
  </si>
  <si>
    <t>Сосиски Филейбургские с филе сочного окорока, ВЕС, ТМ Баварушка  ПОКОМ</t>
  </si>
  <si>
    <t>Ветчина Сливушка с индейкой ТМ Вязанка. ВЕС  ПОКОМ</t>
  </si>
  <si>
    <t>Сосиски Сочинки по-баварски ВЕС ТМ Стародворье  Поком</t>
  </si>
  <si>
    <t>Сосиски Сочинки Молочные ТМ Стародворье 0,4 кг ПОКОМ</t>
  </si>
  <si>
    <t>Сосиски Сочинки Молочные ТМ Стародворье, ВЕС ПОКОМ</t>
  </si>
  <si>
    <t xml:space="preserve"> Сосиски Сочинки Сливочные ТМ Стародворье ВЕС ПОКОМ</t>
  </si>
  <si>
    <t>Сосиски Сочинки Сливочные ТМ Стародворье  0,4 кг</t>
  </si>
  <si>
    <t>Паштет Любительский ТМ Стародворье ламистер 0,1 кг  ПОКОМ</t>
  </si>
  <si>
    <t>Сосиски Сочные без свинины ТМ Особый рецепт 0,4 кг. ПОКОМ</t>
  </si>
  <si>
    <t>Сосиски Сочные без свинины ТМ Особый рецепт, ВЕС ПОКОМ</t>
  </si>
  <si>
    <t>Колбаса Молочная стародворская, Вязанка вектор 0,5 кг,ПОКОМ</t>
  </si>
  <si>
    <t>Колб. Молоч. стародворская, Вязанка вектор, ВЕС. ПОКОМ</t>
  </si>
  <si>
    <t xml:space="preserve"> 078  Колбаса Сервелат Зернистый, ПОКОМ 0.35 кг,ПОКОМ</t>
  </si>
  <si>
    <t xml:space="preserve"> 206  ВСД  Колбаса Докторская по-стародворски, Фирм. амифлекс, ВЕС, ТМ Стародворье  ПОКОМ</t>
  </si>
  <si>
    <t xml:space="preserve"> 394 Колбаса полукопченая Аль-Ислами халяль ТМ Вязанка оболочка фиброуз в в/у 0,35 кг  ПОКОМ</t>
  </si>
  <si>
    <t xml:space="preserve"> 090  Мини-салями со вкусом бекона,  0.05кг, ядрена копоть   ПОКОМ</t>
  </si>
  <si>
    <t xml:space="preserve"> 338  Паштет печеночный с морковью ТМ Стародворье ламистер 0,1 кг.  ПОКОМ</t>
  </si>
  <si>
    <t>Чипсы сыровяленые из натурального филе, 0,025кг ТМ Ядрена Копоть ПОКОМ</t>
  </si>
  <si>
    <t>Колбаса вареная Мусульманская Халяль ТМ Вязанка, 0,4 кг ПОКОМ</t>
  </si>
  <si>
    <t>Колбаса вареная Сочинка ТМ Стародворье ВЕС ПОКОМ</t>
  </si>
  <si>
    <t>Ветчина Сочинка ТМ Стародворье. ВЕС ПОКОМ</t>
  </si>
  <si>
    <t>Колбаса Филейбургская с филе сочного окорока 0,13кг с/в ТМ Баварушка  ПОКОМ</t>
  </si>
  <si>
    <t>Колбаса Балыкбургская с мраморным балыком 0,13 кг. ТМ Баварушка  ПОКОМ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</si>
  <si>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</si>
  <si>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</si>
  <si>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</si>
  <si>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</si>
  <si>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</si>
  <si>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Сосиски Сочные ТМ Зареченские. ВЕС ПОКОМ</t>
  </si>
  <si>
    <t>Ветчина Балыкбургская ТМ Баварушка  в оболочке фиброуз в/у 0,42 кг ПОКОМ</t>
  </si>
  <si>
    <t>Колбаса Классическая, Вязанка вектор, ВЕС., ВсхЗв. ПОКОМ, кг</t>
  </si>
  <si>
    <t xml:space="preserve"> 014  Сардельки Вязанка Стародворские, СЕМЕЙНАЯ УПАКОВКА, ВЕС, ТМ Стародворские колбасы, кг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</si>
  <si>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</si>
  <si>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</si>
  <si>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</si>
  <si>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</si>
  <si>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</si>
  <si>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</si>
  <si>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</si>
  <si>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</si>
  <si>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</si>
  <si>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</si>
  <si>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</si>
  <si>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</si>
  <si>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249  Сардельки Сочные,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</si>
  <si>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</si>
  <si>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</si>
  <si>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</si>
  <si>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</si>
  <si>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</si>
  <si>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</si>
  <si>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</si>
  <si>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</si>
  <si>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</si>
  <si>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</si>
  <si>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</si>
  <si>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</si>
  <si>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Ветчина Сливушка с индейкой ТМ Вязанка, 0,4кг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</si>
  <si>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</si>
  <si>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</si>
  <si>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</si>
  <si>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</si>
  <si>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416  Сосиски Датские ТМ Особый рецепт, ВЕС  ПОКОМ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</si>
  <si>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</si>
  <si>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</si>
  <si>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</si>
  <si>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</si>
  <si>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</si>
  <si>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</si>
  <si>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</si>
  <si>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</si>
  <si>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</si>
  <si>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</si>
  <si>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</si>
  <si>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</si>
  <si>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</si>
  <si>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297  Колбаса Мясорубская с рубленой грудинкой ВЕС ТМ Стародворье  ПОКОМ, кг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</si>
  <si>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</si>
  <si>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</si>
  <si>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</si>
  <si>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325 Колбаса Сервелат Мясорубский ТМ Стародворье с мелкорубленным окороком 0,35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</si>
  <si>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</si>
  <si>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</si>
  <si>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</si>
  <si>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</si>
  <si>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376  Сардельки Сочинки с сочным окороком ТМ Стародворье полиамид мгс ф/в 0,4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</si>
  <si>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</si>
  <si>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</si>
  <si>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</si>
  <si>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418 С/к колбасы Мини-салями во вкусом бекона Ядрена копоть Фикс.вес 0,05 б/о Ядрена копоть  Поком, шт</t>
  </si>
  <si>
    <t>420 Паштеты «Печеночный с морковью ГОСТ» Фикс.вес 0,1 ТМ «Стародворье»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</si>
  <si>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</si>
  <si>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</si>
  <si>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256  Сосиски Молочные для завтрака, п/а МГС, ВЕС, ТМ Стародворье ПОКОМ, кг</t>
  </si>
  <si>
    <t>113  Чипсы сыровяленые из натурального филе, 0,025кг ТМ Ядрена Копоть ПОКОМ, шт</t>
  </si>
  <si>
    <t>326 Сосиски Молочные для завтрака ТМ Особый рецепт в оболочке полиам  ПОКОМ, кг</t>
  </si>
  <si>
    <t>058  Колбаса Докторская Особая ТМ Особый рецепт,  0,5кг, ПОКОМ, шт</t>
  </si>
  <si>
    <t>Колбаса Мясорубская 0,28 кг ТМ Стародворье в оболочке черева  ПОКОМ</t>
  </si>
  <si>
    <t>Колбаса варенокопченая из мяса птицы Сервелат Царедворский, 0,28 кг срез ПОКОМ</t>
  </si>
  <si>
    <t xml:space="preserve"> 419  Колбаса Филейбургская зернистая 0,06 кг нарезка ТМ Баварушка  ПОКОМ</t>
  </si>
  <si>
    <t>Колбаса Филейбургская ТМ Баварушка с филе сочного окорока в оболочке черева 0,11 кг.  Поком, шт</t>
  </si>
  <si>
    <t xml:space="preserve"> 415  Колбаса Балыкбургская с мраморным балыком 0,11 кг ТМ Баварушка  ПОКОМ</t>
  </si>
  <si>
    <t xml:space="preserve"> 429  Колбаса Нежная со шпиком.ТС Зареченские продукты в оболочке полиамид ВЕС ПОКОМ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</si>
  <si>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</si>
  <si>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</si>
  <si>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Колбаса Стародворская со шпиком  в оболочке полиамид. ТМ Стародворье ВЕС ПОКОМ</t>
  </si>
  <si>
    <t>Колбаса Молочная стародворская с молоком, ВЕС, ТМ Стародворье  ПОКОМ</t>
  </si>
  <si>
    <t xml:space="preserve"> 424 Колбаса Сервелат Пражский ТМ Зареченские,  0,28 кг срез. ПОКОМ</t>
  </si>
  <si>
    <t xml:space="preserve"> 423  Колбаса Сервелат Рижский ТМ Зареченские ТС Зареченские продукты, 0,28 кг срез ПОКОМ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</si>
  <si>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</si>
  <si>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</si>
  <si>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</si>
  <si>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</si>
  <si>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</si>
  <si>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</si>
  <si>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</si>
  <si>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</si>
  <si>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</si>
  <si>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</si>
  <si>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</si>
  <si>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</si>
  <si>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</si>
  <si>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</si>
  <si>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</si>
  <si>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</si>
  <si>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</si>
  <si>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</si>
  <si>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</si>
  <si>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</si>
  <si>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</si>
  <si>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</si>
  <si>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</si>
  <si>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</si>
  <si>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</si>
  <si>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</si>
  <si>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</si>
  <si>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</si>
  <si>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</si>
  <si>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</si>
  <si>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</si>
  <si>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</si>
  <si>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</si>
  <si>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</si>
  <si>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</si>
  <si>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</si>
  <si>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</si>
  <si>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</si>
  <si>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</si>
  <si>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</si>
  <si>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</si>
  <si>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</si>
  <si>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</si>
  <si>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</si>
  <si>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</si>
  <si>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</si>
  <si>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</si>
  <si>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</si>
  <si>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</si>
  <si>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</si>
  <si>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</si>
  <si>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</si>
  <si>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</si>
  <si>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</si>
  <si>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</si>
  <si>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</si>
  <si>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</si>
  <si>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</si>
  <si>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</si>
  <si>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</si>
  <si>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</si>
  <si>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</si>
  <si>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</si>
  <si>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</si>
  <si>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</si>
  <si>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</si>
  <si>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</si>
  <si>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</si>
  <si>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</si>
  <si>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</si>
  <si>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</si>
  <si>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</si>
  <si>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</si>
  <si>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</si>
  <si>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</si>
  <si>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</si>
  <si>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</si>
  <si>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</si>
  <si>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</si>
  <si>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</si>
  <si>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</si>
  <si>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</si>
  <si>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</si>
  <si>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</si>
  <si>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</si>
  <si>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</si>
  <si>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</si>
  <si>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</si>
  <si>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</si>
  <si>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</si>
  <si>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</si>
  <si>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</si>
  <si>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</si>
  <si>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</si>
  <si>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</si>
  <si>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</si>
  <si>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</si>
  <si>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</si>
  <si>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</si>
  <si>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</si>
  <si>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</si>
  <si>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</si>
  <si>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</si>
  <si>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</si>
  <si>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</si>
  <si>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</si>
  <si>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</si>
  <si>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</si>
  <si>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</si>
  <si>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</si>
  <si>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</si>
  <si>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</si>
  <si>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</si>
  <si>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</si>
  <si>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</si>
  <si>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</si>
  <si>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</si>
  <si>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</si>
  <si>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</si>
  <si>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</si>
  <si>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</si>
  <si>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</si>
  <si>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</si>
  <si>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</si>
  <si>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</si>
  <si>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</si>
  <si>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</si>
  <si>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</si>
  <si>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</si>
  <si>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</si>
  <si>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</si>
  <si>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</si>
  <si>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</si>
  <si>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</si>
  <si>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</si>
  <si>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</si>
  <si>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</si>
  <si>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</si>
  <si>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</si>
  <si>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</si>
  <si>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t>Шпикачки "Шпикачки Филейбургские" ВЕС ТМ Баварушка  ПОКОМ</t>
  </si>
  <si>
    <t>Колбаса Любительская ТМ Вязанка в оболочке полиамид.ВЕС ПОКОМ</t>
  </si>
  <si>
    <t>Колбаса Филедворская 0,4 кг. ТМ Стародворье  ПОКОМ</t>
  </si>
  <si>
    <t>Колбаса Молочная Стародворская  с молоком в оболочке полиамид 0,4 кг.ТМ Стародворье ПОКОМ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</si>
  <si>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</si>
  <si>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</si>
  <si>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Сардельки Дугушки ТМ Стародворье. ВЕС ПОКОМ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</si>
  <si>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</si>
  <si>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</si>
  <si>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</si>
  <si>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</si>
  <si>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</si>
  <si>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Шпикачки Сочинки в оболочке черева в модифицированной газовой среде.ТМ Стародворье ВЕС ПОКОМ</t>
  </si>
  <si>
    <t>Колбаса Молочная ТМ Особый рецепт, полиамид, большой батон. Вес</t>
  </si>
  <si>
    <t>Колбаса Филейная ТМ Особый рецепт ВЕС большой батон  ПОКОМ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</si>
  <si>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</si>
  <si>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</si>
  <si>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</si>
  <si>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Колбаса Докторская Филейная 0,5кг ТМ Особый рецепт  ПОКОМ</t>
  </si>
  <si>
    <t>Колбаса Молочная Традиционнаяв оболочке полиамид.ТМ Стародворье. ВЕС ПОКОМ</t>
  </si>
  <si>
    <t>Колбаса Стародворская Традиционная со шпиком оболочке полиамид ТМ Стародворье.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</si>
  <si>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</si>
  <si>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</si>
  <si>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</si>
  <si>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</si>
  <si>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</si>
  <si>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Филейная оригинальная ТМ Особый рецепт в оболочке полиамид 0,4 кг. ПОКОМ</t>
  </si>
  <si>
    <t>Колбаса Филейная оригинальная ТМ Особый рецепт в оболочке полиамид большой батон.ВЕС. ПОКОМ</t>
  </si>
  <si>
    <t>Колбаса Филедворская по-стародворски ТМ Стародворье в оболочке полиамид. ПОКОМ</t>
  </si>
  <si>
    <t>Колбаса Стародворская Традиционная ТМ Стародворье в оболочке полиамид 0,4 кг. ПОКОМ</t>
  </si>
  <si>
    <t>Колбаса Филедворская со шпиком по-стародворски ТМ Стародворье в оболочке полиамид. ПОКОМ</t>
  </si>
  <si>
    <t>Сосиски Венские ТМ Стародворье в оболочке полиамид в м.г среде 0,6 кг. ПОКОМ</t>
  </si>
  <si>
    <t>Сосиски Ганноверские в оболочке амицел в модиф. газовой среде 0,5 кг ТМ Стародворье. ПОКОМ</t>
  </si>
  <si>
    <t>Колбаса Филейная оригинальная ТМ Особый рецепт в оболочке полиамид. ВЕС. ПОКОМ</t>
  </si>
  <si>
    <t>ЗАКАЗ</t>
  </si>
  <si>
    <t>ЗАКАЗ, кг</t>
  </si>
  <si>
    <t>СУММА</t>
  </si>
  <si>
    <t xml:space="preserve">Прайс
</t>
  </si>
  <si>
    <t>кор</t>
  </si>
  <si>
    <t>дозаказ</t>
  </si>
  <si>
    <t>вес кор</t>
  </si>
  <si>
    <t>ВЕС</t>
  </si>
  <si>
    <t>SU001822</t>
  </si>
  <si>
    <t>P003013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</si>
</sst>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0.000"/>
    <numFmt numFmtId="169" formatCode="0.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8"/>
      <color rgb="FF0000FF"/>
      <name val="Arial Cyr"/>
      <charset val="204"/>
    </font>
    <font>
      <sz val="1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78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35" fillId="0" borderId="0" xfId="0" applyFont="1" applyAlignment="1">
      <alignment horizontal="center" vertical="center" wrapText="1"/>
    </xf>
    <xf numFmtId="0" fontId="35" fillId="0" borderId="0" xfId="0" applyFont="1" applyAlignment="1">
      <alignment horizontal="left" vertical="center" wrapText="1"/>
    </xf>
    <xf numFmtId="2" fontId="38" fillId="29" borderId="18" xfId="0" applyNumberFormat="1" applyFont="1" applyFill="1" applyBorder="1" applyAlignment="1">
      <alignment horizontal="right" vertical="top"/>
    </xf>
    <xf numFmtId="2" fontId="38" fillId="25" borderId="18" xfId="0" applyNumberFormat="1" applyFont="1" applyFill="1" applyBorder="1" applyAlignment="1">
      <alignment horizontal="right" vertical="top"/>
    </xf>
    <xf numFmtId="2" fontId="39" fillId="24" borderId="0" xfId="0" applyNumberFormat="1" applyFont="1" applyFill="1"/>
    <xf numFmtId="2" fontId="39" fillId="0" borderId="0" xfId="0" applyNumberFormat="1" applyFont="1"/>
    <xf numFmtId="167" fontId="0" fillId="0" borderId="0" xfId="0" applyNumberFormat="1" applyFill="1"/>
    <xf numFmtId="0" fontId="41" fillId="0" borderId="12" xfId="1952" applyFont="1" applyFill="1" applyBorder="1" applyAlignment="1">
      <alignment horizontal="center" vertical="center"/>
    </xf>
    <xf numFmtId="0" fontId="41" fillId="0" borderId="14" xfId="1952" applyFont="1" applyFill="1" applyBorder="1" applyAlignment="1">
      <alignment horizontal="center" vertical="center"/>
    </xf>
    <xf numFmtId="2" fontId="41" fillId="0" borderId="12" xfId="1952" applyNumberFormat="1" applyFont="1" applyFill="1" applyBorder="1" applyAlignment="1">
      <alignment horizontal="center" vertical="center"/>
    </xf>
    <xf numFmtId="168" fontId="42" fillId="0" borderId="12" xfId="1952" applyNumberFormat="1" applyFont="1" applyFill="1" applyBorder="1" applyAlignment="1">
      <alignment horizontal="center" vertical="center"/>
    </xf>
    <xf numFmtId="2" fontId="42" fillId="0" borderId="12" xfId="1952" applyNumberFormat="1" applyFont="1" applyFill="1" applyBorder="1" applyAlignment="1">
      <alignment horizontal="center" vertical="center"/>
    </xf>
    <xf numFmtId="0" fontId="41" fillId="0" borderId="12" xfId="1952" applyNumberFormat="1" applyFont="1" applyFill="1" applyBorder="1" applyAlignment="1">
      <alignment horizontal="center" vertical="center"/>
    </xf>
    <xf numFmtId="0" fontId="41" fillId="0" borderId="16" xfId="1952" applyFont="1" applyFill="1" applyBorder="1" applyAlignment="1">
      <alignment horizontal="center" vertical="center"/>
    </xf>
    <xf numFmtId="0" fontId="41" fillId="0" borderId="0" xfId="1952" applyNumberFormat="1" applyFont="1" applyFill="1" applyBorder="1" applyAlignment="1">
      <alignment horizontal="center" vertical="center"/>
    </xf>
    <xf numFmtId="0" fontId="41" fillId="0" borderId="17" xfId="1952" applyNumberFormat="1" applyFont="1" applyFill="1" applyBorder="1" applyAlignment="1">
      <alignment horizontal="center" vertical="center"/>
    </xf>
    <xf numFmtId="0" fontId="41" fillId="0" borderId="16" xfId="1952" applyNumberFormat="1" applyFont="1" applyFill="1" applyBorder="1" applyAlignment="1">
      <alignment horizontal="center" vertical="center"/>
    </xf>
    <xf numFmtId="169" fontId="42" fillId="0" borderId="12" xfId="1952" applyNumberFormat="1" applyFont="1" applyFill="1" applyBorder="1" applyAlignment="1">
      <alignment horizontal="center" vertical="center"/>
    </xf>
    <xf numFmtId="1" fontId="42" fillId="0" borderId="12" xfId="1952" applyNumberFormat="1" applyFont="1" applyFill="1" applyBorder="1" applyAlignment="1">
      <alignment horizontal="center" vertical="center"/>
    </xf>
    <xf numFmtId="1" fontId="41" fillId="0" borderId="12" xfId="1952" applyNumberFormat="1" applyFont="1" applyFill="1" applyBorder="1" applyAlignment="1">
      <alignment horizontal="center" vertical="center"/>
    </xf>
    <xf numFmtId="169" fontId="41" fillId="0" borderId="12" xfId="1952" applyNumberFormat="1" applyFont="1" applyFill="1" applyBorder="1" applyAlignment="1">
      <alignment horizontal="center" vertical="center"/>
    </xf>
    <xf numFmtId="0" fontId="41" fillId="0" borderId="13" xfId="1952" applyNumberFormat="1" applyFont="1" applyFill="1" applyBorder="1" applyAlignment="1">
      <alignment horizontal="center" vertical="center"/>
    </xf>
    <xf numFmtId="0" fontId="41" fillId="0" borderId="15" xfId="1952" applyNumberFormat="1" applyFont="1" applyFill="1" applyBorder="1" applyAlignment="1">
      <alignment horizontal="center" vertical="center"/>
    </xf>
    <xf numFmtId="2" fontId="40" fillId="0" borderId="0" xfId="0" applyNumberFormat="1" applyFont="1" applyFill="1" applyBorder="1" applyAlignment="1">
      <alignment horizontal="center" vertical="top"/>
    </xf>
    <xf numFmtId="0" fontId="36" fillId="27" borderId="10" xfId="0" applyFont="1" applyFill="1" applyBorder="1" applyAlignment="1">
      <alignment horizontal="center" vertical="center"/>
    </xf>
    <xf numFmtId="169" fontId="42" fillId="0" borderId="12" xfId="1952" applyNumberFormat="1" applyFont="1" applyBorder="1" applyAlignment="1">
      <alignment horizontal="center" vertical="center"/>
    </xf>
    <xf numFmtId="2" fontId="41" fillId="0" borderId="12" xfId="1952" applyNumberFormat="1" applyFont="1" applyBorder="1" applyAlignment="1">
      <alignment horizontal="center" vertical="center"/>
    </xf>
    <xf numFmtId="1" fontId="42" fillId="0" borderId="12" xfId="1952" applyNumberFormat="1" applyFont="1" applyBorder="1" applyAlignment="1">
      <alignment horizontal="center" vertical="center"/>
    </xf>
    <xf numFmtId="0" fontId="41" fillId="0" borderId="15" xfId="1952" applyFont="1" applyBorder="1" applyAlignment="1">
      <alignment horizontal="center" vertical="center"/>
    </xf>
    <xf numFmtId="167" fontId="33" fillId="27" borderId="22" xfId="0" applyNumberFormat="1" applyFont="1" applyFill="1" applyBorder="1" applyAlignment="1">
      <alignment horizontal="center" vertical="center" wrapText="1"/>
    </xf>
    <xf numFmtId="167" fontId="43" fillId="26" borderId="19" xfId="0" applyNumberFormat="1" applyFont="1" applyFill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30" borderId="10" xfId="0" applyFont="1" applyFill="1" applyBorder="1" applyAlignment="1">
      <alignment horizontal="center" vertical="center"/>
    </xf>
    <xf numFmtId="4" fontId="32" fillId="30" borderId="27" xfId="0" applyNumberFormat="1" applyFont="1" applyFill="1" applyBorder="1"/>
    <xf numFmtId="4" fontId="32" fillId="30" borderId="28" xfId="0" applyNumberFormat="1" applyFont="1" applyFill="1" applyBorder="1"/>
    <xf numFmtId="4" fontId="32" fillId="30" borderId="28" xfId="0" applyNumberFormat="1" applyFont="1" applyFill="1" applyBorder="1" applyAlignment="1"/>
    <xf numFmtId="4" fontId="32" fillId="30" borderId="28" xfId="0" applyNumberFormat="1" applyFont="1" applyFill="1" applyBorder="1" applyAlignment="1">
      <alignment vertical="top"/>
    </xf>
    <xf numFmtId="4" fontId="32" fillId="30" borderId="29" xfId="0" applyNumberFormat="1" applyFont="1" applyFill="1" applyBorder="1" applyAlignment="1"/>
    <xf numFmtId="4" fontId="32" fillId="0" borderId="19" xfId="0" applyNumberFormat="1" applyFont="1" applyBorder="1"/>
    <xf numFmtId="4" fontId="32" fillId="0" borderId="30" xfId="0" applyNumberFormat="1" applyFont="1" applyBorder="1"/>
    <xf numFmtId="167" fontId="44" fillId="31" borderId="24" xfId="0" applyNumberFormat="1" applyFont="1" applyFill="1" applyBorder="1"/>
    <xf numFmtId="167" fontId="44" fillId="31" borderId="25" xfId="0" applyNumberFormat="1" applyFont="1" applyFill="1" applyBorder="1"/>
    <xf numFmtId="167" fontId="44" fillId="31" borderId="26" xfId="0" applyNumberFormat="1" applyFont="1" applyFill="1" applyBorder="1"/>
    <xf numFmtId="4" fontId="45" fillId="31" borderId="23" xfId="0" applyNumberFormat="1" applyFont="1" applyFill="1" applyBorder="1"/>
    <xf numFmtId="4" fontId="45" fillId="31" borderId="10" xfId="0" applyNumberFormat="1" applyFont="1" applyFill="1" applyBorder="1"/>
    <xf numFmtId="167" fontId="45" fillId="31" borderId="10" xfId="0" applyNumberFormat="1" applyFont="1" applyFill="1" applyBorder="1"/>
    <xf numFmtId="167" fontId="43" fillId="26" borderId="30" xfId="0" applyNumberFormat="1" applyFont="1" applyFill="1" applyBorder="1" applyAlignment="1">
      <alignment horizontal="center" vertical="center"/>
    </xf>
    <xf numFmtId="0" fontId="41" fillId="0" borderId="17" xfId="1952" applyFont="1" applyFill="1" applyBorder="1" applyAlignment="1">
      <alignment horizontal="center" vertical="center"/>
    </xf>
    <xf numFmtId="0" fontId="41" fillId="0" borderId="17" xfId="1952" applyFont="1" applyBorder="1" applyAlignment="1">
      <alignment horizontal="center" vertical="center"/>
    </xf>
    <xf numFmtId="0" fontId="37" fillId="28" borderId="21" xfId="0" applyFont="1" applyFill="1" applyBorder="1" applyAlignment="1">
      <alignment horizontal="center" vertical="center" wrapText="1"/>
    </xf>
    <xf numFmtId="0" fontId="40" fillId="0" borderId="24" xfId="1952" applyFont="1" applyFill="1" applyBorder="1" applyAlignment="1">
      <alignment horizontal="left" vertical="top" wrapText="1"/>
    </xf>
    <xf numFmtId="0" fontId="40" fillId="0" borderId="25" xfId="1952" applyFont="1" applyBorder="1" applyAlignment="1">
      <alignment horizontal="left" vertical="top" wrapText="1"/>
    </xf>
    <xf numFmtId="0" fontId="40" fillId="0" borderId="25" xfId="1952" applyFont="1" applyFill="1" applyBorder="1" applyAlignment="1">
      <alignment horizontal="left" vertical="top" wrapText="1"/>
    </xf>
    <xf numFmtId="0" fontId="40" fillId="0" borderId="25" xfId="0" applyFont="1" applyBorder="1" applyAlignment="1">
      <alignment vertical="top" wrapText="1"/>
    </xf>
    <xf numFmtId="0" fontId="40" fillId="0" borderId="25" xfId="1952" applyNumberFormat="1" applyFont="1" applyFill="1" applyBorder="1" applyAlignment="1">
      <alignment horizontal="left" vertical="top" wrapText="1"/>
    </xf>
    <xf numFmtId="0" fontId="40" fillId="0" borderId="25" xfId="0" applyFont="1" applyFill="1" applyBorder="1" applyAlignment="1">
      <alignment vertical="top" wrapText="1"/>
    </xf>
    <xf numFmtId="0" fontId="40" fillId="0" borderId="26" xfId="0" applyFont="1" applyFill="1" applyBorder="1" applyAlignment="1">
      <alignment vertical="top" wrapText="1"/>
    </xf>
    <xf numFmtId="4" fontId="32" fillId="0" borderId="20" xfId="0" applyNumberFormat="1" applyFont="1" applyBorder="1"/>
    <xf numFmtId="0" fontId="33" fillId="31" borderId="10" xfId="0" applyFont="1" applyFill="1" applyBorder="1" applyAlignment="1">
      <alignment horizontal="center" vertical="center"/>
    </xf>
    <xf numFmtId="0" fontId="34" fillId="28" borderId="32" xfId="1953" applyNumberFormat="1" applyFont="1" applyFill="1" applyBorder="1" applyAlignment="1">
      <alignment horizontal="right" vertical="center" wrapText="1"/>
    </xf>
    <xf numFmtId="0" fontId="34" fillId="28" borderId="11" xfId="1953" applyNumberFormat="1" applyFont="1" applyFill="1" applyBorder="1" applyAlignment="1">
      <alignment horizontal="right" vertical="center" wrapText="1"/>
    </xf>
    <xf numFmtId="0" fontId="34" fillId="28" borderId="31" xfId="1953" applyNumberFormat="1" applyFont="1" applyFill="1" applyBorder="1" applyAlignment="1">
      <alignment horizontal="right" vertical="center" wrapText="1"/>
    </xf>
    <xf numFmtId="0" fontId="32" fillId="0" borderId="0" xfId="0" applyFont="1"/>
    <xf numFmtId="0" fontId="32" fillId="0" borderId="0" xfId="0" applyFont="1" applyAlignment="1"/>
    <xf numFmtId="0" fontId="32" fillId="0" borderId="0" xfId="0" applyFont="1" applyAlignment="1">
      <alignment horizontal="center"/>
    </xf>
    <xf numFmtId="4" fontId="32" fillId="25" borderId="19" xfId="0" applyNumberFormat="1" applyFont="1" applyFill="1" applyBorder="1"/>
    <xf numFmtId="0" fontId="44" fillId="0" borderId="0" xfId="0" applyFont="1"/>
    <xf numFmtId="0" fontId="44" fillId="0" borderId="0" xfId="0" applyFont="1" applyAlignment="1"/>
    <xf numFmtId="0" fontId="46" fillId="0" borderId="35" xfId="0" applyFont="1" applyBorder="1" applyAlignment="1">
      <alignment horizontal="left" vertical="center" wrapText="1"/>
    </xf>
    <xf numFmtId="0" fontId="0" fillId="0" borderId="36" xfId="0" applyBorder="1"/>
    <xf numFmtId="0" fontId="0" fillId="0" borderId="37" xfId="0" applyBorder="1"/>
    <xf numFmtId="1" fontId="47" fillId="0" borderId="33" xfId="0" applyNumberFormat="1" applyFont="1" applyBorder="1" applyAlignment="1">
      <alignment horizontal="center" vertical="center"/>
    </xf>
    <xf numFmtId="1" fontId="47" fillId="0" borderId="34" xfId="205" applyNumberFormat="1" applyFont="1" applyBorder="1" applyAlignment="1">
      <alignment horizontal="center" vertical="center"/>
    </xf>
    <xf numFmtId="1" fontId="47" fillId="0" borderId="34" xfId="0" applyNumberFormat="1" applyFont="1" applyBorder="1" applyAlignment="1">
      <alignment horizontal="center" vertical="center"/>
    </xf>
    <xf numFmtId="0" fontId="47" fillId="0" borderId="33" xfId="0" applyFont="1" applyBorder="1"/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E5FF"/>
      <color rgb="FFDBF1F9"/>
      <color rgb="FFCDCDFF"/>
      <color rgb="FFA9DEF1"/>
      <color rgb="FFFFE575"/>
      <color rgb="FFFFCCFF"/>
      <color rgb="FFD0FCD1"/>
      <color rgb="FFFF3300"/>
      <color rgb="FFB8B8B8"/>
      <color rgb="FFCB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X284"/>
  <sheetViews>
    <sheetView tabSelected="1" zoomScale="68" zoomScaleNormal="68" workbookViewId="0">
      <pane ySplit="1" topLeftCell="A2" activePane="bottomLeft" state="frozen"/>
      <selection pane="bottomLeft" activeCell="N89" sqref="N89"/>
    </sheetView>
  </sheetViews>
  <sheetFormatPr defaultRowHeight="23.25" x14ac:dyDescent="0.35"/>
  <cols>
    <col min="1" max="1" width="17.7109375" customWidth="1"/>
    <col min="2" max="2" width="128.7109375" style="4" customWidth="1"/>
    <col min="3" max="3" width="20" style="3" customWidth="1"/>
    <col min="4" max="4" width="16" style="9" customWidth="1"/>
    <col min="5" max="7" width="16.42578125" customWidth="1"/>
    <col min="9" max="10" width="9.140625" style="65"/>
    <col min="12" max="12" width="9.140625" style="69"/>
    <col min="15" max="15" width="11.42578125" bestFit="1" customWidth="1"/>
    <col min="16" max="16" width="10.28515625" bestFit="1" customWidth="1"/>
    <col min="17" max="17" width="14.28515625" bestFit="1" customWidth="1"/>
  </cols>
  <sheetData>
    <row r="1" spans="2:12" ht="69.75" customHeight="1" thickBot="1" x14ac:dyDescent="0.4">
      <c r="B1" s="52" t="s">
        <v>53</v>
      </c>
      <c r="C1" s="27"/>
      <c r="D1" s="32" t="s">
        <v>437</v>
      </c>
      <c r="E1" s="35" t="s">
        <v>434</v>
      </c>
      <c r="F1" s="34" t="s">
        <v>435</v>
      </c>
      <c r="G1" s="61" t="s">
        <v>436</v>
      </c>
      <c r="I1" s="67" t="s">
        <v>439</v>
      </c>
      <c r="J1" s="67"/>
      <c r="K1" t="s">
        <v>440</v>
      </c>
      <c r="L1" s="69" t="s">
        <v>441</v>
      </c>
    </row>
    <row r="2" spans="2:12" ht="27" hidden="1" customHeight="1" x14ac:dyDescent="0.35">
      <c r="B2" s="53" t="s">
        <v>49</v>
      </c>
      <c r="C2" s="50">
        <v>0.5</v>
      </c>
      <c r="D2" s="33">
        <v>137.03264508999999</v>
      </c>
      <c r="E2" s="36"/>
      <c r="F2" s="60">
        <f>E2*C2</f>
        <v>0</v>
      </c>
      <c r="G2" s="43">
        <f>E2*D2</f>
        <v>0</v>
      </c>
      <c r="I2"/>
      <c r="J2"/>
      <c r="L2"/>
    </row>
    <row r="3" spans="2:12" ht="27" hidden="1" customHeight="1" x14ac:dyDescent="0.35">
      <c r="B3" s="54" t="s">
        <v>421</v>
      </c>
      <c r="C3" s="51">
        <v>0.4</v>
      </c>
      <c r="D3" s="33">
        <v>96.799400000000006</v>
      </c>
      <c r="E3" s="37"/>
      <c r="F3" s="41">
        <f t="shared" ref="F3:F66" si="0">E3*C3</f>
        <v>0</v>
      </c>
      <c r="G3" s="44">
        <f t="shared" ref="G3:G66" si="1">E3*D3</f>
        <v>0</v>
      </c>
      <c r="I3"/>
      <c r="J3"/>
      <c r="L3"/>
    </row>
    <row r="4" spans="2:12" ht="27" hidden="1" customHeight="1" x14ac:dyDescent="0.35">
      <c r="B4" s="54" t="s">
        <v>422</v>
      </c>
      <c r="C4" s="51">
        <v>0.4</v>
      </c>
      <c r="D4" s="33">
        <v>109.38600000000001</v>
      </c>
      <c r="E4" s="37"/>
      <c r="F4" s="41">
        <f t="shared" si="0"/>
        <v>0</v>
      </c>
      <c r="G4" s="44">
        <f t="shared" si="1"/>
        <v>0</v>
      </c>
      <c r="I4"/>
      <c r="J4"/>
      <c r="L4"/>
    </row>
    <row r="5" spans="2:12" ht="27" hidden="1" customHeight="1" x14ac:dyDescent="0.35">
      <c r="B5" s="54" t="s">
        <v>423</v>
      </c>
      <c r="C5" s="51">
        <v>0.4</v>
      </c>
      <c r="D5" s="33">
        <v>96.799400000000006</v>
      </c>
      <c r="E5" s="37"/>
      <c r="F5" s="41">
        <f t="shared" si="0"/>
        <v>0</v>
      </c>
      <c r="G5" s="44">
        <f t="shared" si="1"/>
        <v>0</v>
      </c>
      <c r="I5"/>
      <c r="J5"/>
      <c r="L5"/>
    </row>
    <row r="6" spans="2:12" ht="27" hidden="1" customHeight="1" x14ac:dyDescent="0.35">
      <c r="B6" s="54" t="s">
        <v>424</v>
      </c>
      <c r="C6" s="51">
        <v>0.5</v>
      </c>
      <c r="D6" s="33">
        <v>122.04</v>
      </c>
      <c r="E6" s="37"/>
      <c r="F6" s="41">
        <f t="shared" si="0"/>
        <v>0</v>
      </c>
      <c r="G6" s="44">
        <f t="shared" si="1"/>
        <v>0</v>
      </c>
      <c r="I6"/>
      <c r="J6"/>
      <c r="L6"/>
    </row>
    <row r="7" spans="2:12" ht="27" hidden="1" customHeight="1" x14ac:dyDescent="0.35">
      <c r="B7" s="54" t="s">
        <v>425</v>
      </c>
      <c r="C7" s="51">
        <v>1</v>
      </c>
      <c r="D7" s="33">
        <v>212.50960000000001</v>
      </c>
      <c r="E7" s="37"/>
      <c r="F7" s="41">
        <f t="shared" si="0"/>
        <v>0</v>
      </c>
      <c r="G7" s="44">
        <f t="shared" si="1"/>
        <v>0</v>
      </c>
      <c r="I7"/>
      <c r="J7"/>
      <c r="L7"/>
    </row>
    <row r="8" spans="2:12" ht="27" hidden="1" customHeight="1" x14ac:dyDescent="0.35">
      <c r="B8" s="54" t="s">
        <v>426</v>
      </c>
      <c r="C8" s="51">
        <v>0.4</v>
      </c>
      <c r="D8" s="33">
        <v>89.084699999999998</v>
      </c>
      <c r="E8" s="37"/>
      <c r="F8" s="41">
        <f>E8*C8</f>
        <v>0</v>
      </c>
      <c r="G8" s="44">
        <f>E8*D8</f>
        <v>0</v>
      </c>
      <c r="I8"/>
      <c r="J8"/>
      <c r="L8"/>
    </row>
    <row r="9" spans="2:12" ht="27" customHeight="1" x14ac:dyDescent="0.35">
      <c r="B9" s="54" t="s">
        <v>427</v>
      </c>
      <c r="C9" s="51">
        <v>1</v>
      </c>
      <c r="D9" s="33">
        <v>190.4573</v>
      </c>
      <c r="E9" s="37">
        <v>10</v>
      </c>
      <c r="F9" s="41">
        <f>E9*C9</f>
        <v>10</v>
      </c>
      <c r="G9" s="44">
        <f>E9*D9</f>
        <v>1904.5730000000001</v>
      </c>
    </row>
    <row r="10" spans="2:12" ht="27" hidden="1" customHeight="1" x14ac:dyDescent="0.35">
      <c r="B10" s="54" t="s">
        <v>428</v>
      </c>
      <c r="C10" s="51">
        <v>1</v>
      </c>
      <c r="D10" s="33">
        <v>212.50960000000001</v>
      </c>
      <c r="E10" s="37"/>
      <c r="F10" s="41">
        <f t="shared" si="0"/>
        <v>0</v>
      </c>
      <c r="G10" s="44">
        <f t="shared" si="1"/>
        <v>0</v>
      </c>
      <c r="I10"/>
      <c r="J10"/>
      <c r="L10"/>
    </row>
    <row r="11" spans="2:12" ht="27" hidden="1" customHeight="1" x14ac:dyDescent="0.35">
      <c r="B11" s="54" t="s">
        <v>429</v>
      </c>
      <c r="C11" s="51">
        <v>0.4</v>
      </c>
      <c r="D11" s="33">
        <v>109.38600000000001</v>
      </c>
      <c r="E11" s="37"/>
      <c r="F11" s="41">
        <f t="shared" si="0"/>
        <v>0</v>
      </c>
      <c r="G11" s="44">
        <f t="shared" si="1"/>
        <v>0</v>
      </c>
      <c r="I11"/>
      <c r="J11"/>
      <c r="L11"/>
    </row>
    <row r="12" spans="2:12" ht="27" hidden="1" customHeight="1" x14ac:dyDescent="0.35">
      <c r="B12" s="54" t="s">
        <v>430</v>
      </c>
      <c r="C12" s="51">
        <v>1</v>
      </c>
      <c r="D12" s="33">
        <v>200.23</v>
      </c>
      <c r="E12" s="37"/>
      <c r="F12" s="41">
        <f t="shared" si="0"/>
        <v>0</v>
      </c>
      <c r="G12" s="44">
        <f t="shared" si="1"/>
        <v>0</v>
      </c>
      <c r="I12"/>
      <c r="J12"/>
      <c r="L12"/>
    </row>
    <row r="13" spans="2:12" ht="27" hidden="1" customHeight="1" x14ac:dyDescent="0.35">
      <c r="B13" s="54" t="s">
        <v>431</v>
      </c>
      <c r="C13" s="51">
        <v>0.6</v>
      </c>
      <c r="D13" s="33">
        <v>157.9299</v>
      </c>
      <c r="E13" s="37"/>
      <c r="F13" s="41">
        <f t="shared" si="0"/>
        <v>0</v>
      </c>
      <c r="G13" s="44">
        <f t="shared" si="1"/>
        <v>0</v>
      </c>
      <c r="I13"/>
      <c r="J13"/>
      <c r="L13"/>
    </row>
    <row r="14" spans="2:12" ht="27" hidden="1" customHeight="1" x14ac:dyDescent="0.35">
      <c r="B14" s="54" t="s">
        <v>432</v>
      </c>
      <c r="C14" s="51">
        <v>0.5</v>
      </c>
      <c r="D14" s="33">
        <v>160.86000000000001</v>
      </c>
      <c r="E14" s="37"/>
      <c r="F14" s="41">
        <f t="shared" si="0"/>
        <v>0</v>
      </c>
      <c r="G14" s="44">
        <f t="shared" si="1"/>
        <v>0</v>
      </c>
      <c r="I14"/>
      <c r="J14"/>
      <c r="L14"/>
    </row>
    <row r="15" spans="2:12" ht="27" hidden="1" customHeight="1" x14ac:dyDescent="0.35">
      <c r="B15" s="54" t="s">
        <v>433</v>
      </c>
      <c r="C15" s="51">
        <v>1</v>
      </c>
      <c r="D15" s="33">
        <v>190.63240000000002</v>
      </c>
      <c r="E15" s="37"/>
      <c r="F15" s="41">
        <f t="shared" si="0"/>
        <v>0</v>
      </c>
      <c r="G15" s="44">
        <f t="shared" si="1"/>
        <v>0</v>
      </c>
      <c r="I15"/>
      <c r="J15"/>
      <c r="L15"/>
    </row>
    <row r="16" spans="2:12" ht="27" hidden="1" customHeight="1" x14ac:dyDescent="0.35">
      <c r="B16" s="55" t="s">
        <v>420</v>
      </c>
      <c r="C16" s="50">
        <v>1</v>
      </c>
      <c r="D16" s="33">
        <v>242.98787268000001</v>
      </c>
      <c r="E16" s="37"/>
      <c r="F16" s="41">
        <f t="shared" si="0"/>
        <v>0</v>
      </c>
      <c r="G16" s="44">
        <f t="shared" si="1"/>
        <v>0</v>
      </c>
      <c r="I16"/>
      <c r="J16"/>
      <c r="L16"/>
    </row>
    <row r="17" spans="2:12" ht="27" hidden="1" customHeight="1" x14ac:dyDescent="0.35">
      <c r="B17" s="55" t="s">
        <v>419</v>
      </c>
      <c r="C17" s="50">
        <v>1</v>
      </c>
      <c r="D17" s="33">
        <v>240.55950450999998</v>
      </c>
      <c r="E17" s="37"/>
      <c r="F17" s="41">
        <f t="shared" si="0"/>
        <v>0</v>
      </c>
      <c r="G17" s="44">
        <f t="shared" si="1"/>
        <v>0</v>
      </c>
      <c r="I17"/>
      <c r="J17"/>
      <c r="L17"/>
    </row>
    <row r="18" spans="2:12" ht="27" hidden="1" customHeight="1" x14ac:dyDescent="0.35">
      <c r="B18" s="55" t="s">
        <v>418</v>
      </c>
      <c r="C18" s="50">
        <v>0.5</v>
      </c>
      <c r="D18" s="33">
        <v>122.04469999999999</v>
      </c>
      <c r="E18" s="37"/>
      <c r="F18" s="41">
        <f t="shared" si="0"/>
        <v>0</v>
      </c>
      <c r="G18" s="44">
        <f t="shared" si="1"/>
        <v>0</v>
      </c>
      <c r="I18"/>
      <c r="J18"/>
      <c r="L18"/>
    </row>
    <row r="19" spans="2:12" ht="27" hidden="1" customHeight="1" x14ac:dyDescent="0.35">
      <c r="B19" s="55" t="s">
        <v>416</v>
      </c>
      <c r="C19" s="50">
        <v>1</v>
      </c>
      <c r="D19" s="33">
        <v>242.98787268000001</v>
      </c>
      <c r="E19" s="37"/>
      <c r="F19" s="41">
        <f t="shared" si="0"/>
        <v>0</v>
      </c>
      <c r="G19" s="44">
        <f t="shared" si="1"/>
        <v>0</v>
      </c>
      <c r="I19"/>
      <c r="J19"/>
      <c r="L19"/>
    </row>
    <row r="20" spans="2:12" ht="27" hidden="1" customHeight="1" x14ac:dyDescent="0.35">
      <c r="B20" s="55" t="s">
        <v>417</v>
      </c>
      <c r="C20" s="50">
        <v>1</v>
      </c>
      <c r="D20" s="33">
        <v>264.08170000000001</v>
      </c>
      <c r="E20" s="37"/>
      <c r="F20" s="41">
        <f t="shared" si="0"/>
        <v>0</v>
      </c>
      <c r="G20" s="44">
        <f t="shared" si="1"/>
        <v>0</v>
      </c>
      <c r="I20"/>
      <c r="J20"/>
      <c r="L20"/>
    </row>
    <row r="21" spans="2:12" ht="27" hidden="1" customHeight="1" x14ac:dyDescent="0.35">
      <c r="B21" s="55" t="s">
        <v>415</v>
      </c>
      <c r="C21" s="50">
        <v>0.4</v>
      </c>
      <c r="D21" s="33">
        <v>89.07</v>
      </c>
      <c r="E21" s="37"/>
      <c r="F21" s="41">
        <f t="shared" si="0"/>
        <v>0</v>
      </c>
      <c r="G21" s="44">
        <f t="shared" si="1"/>
        <v>0</v>
      </c>
      <c r="I21"/>
      <c r="J21"/>
      <c r="L21"/>
    </row>
    <row r="22" spans="2:12" ht="27" customHeight="1" x14ac:dyDescent="0.35">
      <c r="B22" s="55" t="s">
        <v>414</v>
      </c>
      <c r="C22" s="50">
        <v>1</v>
      </c>
      <c r="D22" s="33">
        <v>170.28</v>
      </c>
      <c r="E22" s="37">
        <v>950</v>
      </c>
      <c r="F22" s="68">
        <f>E22*C22+L22</f>
        <v>1190</v>
      </c>
      <c r="G22" s="44">
        <f t="shared" si="1"/>
        <v>161766</v>
      </c>
      <c r="I22" s="65">
        <v>16</v>
      </c>
      <c r="J22" s="65" t="s">
        <v>438</v>
      </c>
      <c r="K22">
        <v>15</v>
      </c>
      <c r="L22" s="69">
        <f>K22*I22</f>
        <v>240</v>
      </c>
    </row>
    <row r="23" spans="2:12" ht="27" customHeight="1" x14ac:dyDescent="0.35">
      <c r="B23" s="55" t="s">
        <v>413</v>
      </c>
      <c r="C23" s="50">
        <v>1</v>
      </c>
      <c r="D23" s="33">
        <v>170.4</v>
      </c>
      <c r="E23" s="37">
        <v>650</v>
      </c>
      <c r="F23" s="68">
        <f>E23*C23+L23</f>
        <v>725</v>
      </c>
      <c r="G23" s="44">
        <f t="shared" si="1"/>
        <v>110760</v>
      </c>
      <c r="I23" s="65">
        <v>5</v>
      </c>
      <c r="J23" s="65" t="s">
        <v>438</v>
      </c>
      <c r="K23">
        <v>15</v>
      </c>
      <c r="L23" s="69">
        <f>K23*I23</f>
        <v>75</v>
      </c>
    </row>
    <row r="24" spans="2:12" ht="27" hidden="1" customHeight="1" x14ac:dyDescent="0.35">
      <c r="B24" s="55" t="s">
        <v>411</v>
      </c>
      <c r="C24" s="50">
        <v>1</v>
      </c>
      <c r="D24" s="33">
        <v>170.28</v>
      </c>
      <c r="E24" s="37"/>
      <c r="F24" s="41">
        <f t="shared" si="0"/>
        <v>0</v>
      </c>
      <c r="G24" s="44">
        <f t="shared" si="1"/>
        <v>0</v>
      </c>
      <c r="I24"/>
      <c r="J24"/>
      <c r="L24"/>
    </row>
    <row r="25" spans="2:12" ht="27.75" customHeight="1" x14ac:dyDescent="0.35">
      <c r="B25" s="55" t="s">
        <v>409</v>
      </c>
      <c r="C25" s="50">
        <v>1</v>
      </c>
      <c r="D25" s="33">
        <v>170</v>
      </c>
      <c r="E25" s="37">
        <v>450</v>
      </c>
      <c r="F25" s="68">
        <f>E25*C25+L25</f>
        <v>600</v>
      </c>
      <c r="G25" s="44">
        <f t="shared" si="1"/>
        <v>76500</v>
      </c>
      <c r="I25" s="65">
        <v>10</v>
      </c>
      <c r="J25" s="65" t="s">
        <v>438</v>
      </c>
      <c r="K25">
        <v>15</v>
      </c>
      <c r="L25" s="69">
        <f>K25*I25</f>
        <v>150</v>
      </c>
    </row>
    <row r="26" spans="2:12" ht="27" customHeight="1" x14ac:dyDescent="0.35">
      <c r="B26" s="55" t="s">
        <v>410</v>
      </c>
      <c r="C26" s="50">
        <v>1</v>
      </c>
      <c r="D26" s="33">
        <v>227.0326</v>
      </c>
      <c r="E26" s="37">
        <v>330</v>
      </c>
      <c r="F26" s="41">
        <f t="shared" si="0"/>
        <v>330</v>
      </c>
      <c r="G26" s="44">
        <f t="shared" si="1"/>
        <v>74920.758000000002</v>
      </c>
    </row>
    <row r="27" spans="2:12" ht="27" hidden="1" customHeight="1" x14ac:dyDescent="0.35">
      <c r="B27" s="55" t="s">
        <v>408</v>
      </c>
      <c r="C27" s="50">
        <v>1</v>
      </c>
      <c r="D27" s="33">
        <v>200.232</v>
      </c>
      <c r="E27" s="37"/>
      <c r="F27" s="41">
        <f t="shared" si="0"/>
        <v>0</v>
      </c>
      <c r="G27" s="44">
        <f t="shared" si="1"/>
        <v>0</v>
      </c>
      <c r="I27"/>
      <c r="J27"/>
      <c r="L27"/>
    </row>
    <row r="28" spans="2:12" ht="27" hidden="1" customHeight="1" x14ac:dyDescent="0.35">
      <c r="B28" s="55" t="s">
        <v>406</v>
      </c>
      <c r="C28" s="50">
        <v>1</v>
      </c>
      <c r="D28" s="33">
        <v>302.2638</v>
      </c>
      <c r="E28" s="37"/>
      <c r="F28" s="41">
        <f t="shared" si="0"/>
        <v>0</v>
      </c>
      <c r="G28" s="44">
        <f t="shared" si="1"/>
        <v>0</v>
      </c>
      <c r="I28"/>
      <c r="J28"/>
      <c r="L28"/>
    </row>
    <row r="29" spans="2:12" ht="27" hidden="1" customHeight="1" x14ac:dyDescent="0.35">
      <c r="B29" s="55" t="s">
        <v>405</v>
      </c>
      <c r="C29" s="50">
        <v>0.4</v>
      </c>
      <c r="D29" s="33">
        <v>118.02770000000001</v>
      </c>
      <c r="E29" s="37"/>
      <c r="F29" s="41">
        <f t="shared" si="0"/>
        <v>0</v>
      </c>
      <c r="G29" s="44">
        <f t="shared" si="1"/>
        <v>0</v>
      </c>
      <c r="I29"/>
      <c r="J29"/>
      <c r="L29"/>
    </row>
    <row r="30" spans="2:12" ht="27" hidden="1" customHeight="1" x14ac:dyDescent="0.35">
      <c r="B30" s="55" t="s">
        <v>404</v>
      </c>
      <c r="C30" s="50">
        <v>1</v>
      </c>
      <c r="D30" s="33">
        <v>200.232</v>
      </c>
      <c r="E30" s="37"/>
      <c r="F30" s="41">
        <f t="shared" si="0"/>
        <v>0</v>
      </c>
      <c r="G30" s="44">
        <f t="shared" si="1"/>
        <v>0</v>
      </c>
      <c r="I30"/>
      <c r="J30"/>
      <c r="L30"/>
    </row>
    <row r="31" spans="2:12" ht="27" hidden="1" customHeight="1" x14ac:dyDescent="0.35">
      <c r="B31" s="54" t="s">
        <v>412</v>
      </c>
      <c r="C31" s="51">
        <v>1</v>
      </c>
      <c r="D31" s="33">
        <v>229.56639999999999</v>
      </c>
      <c r="E31" s="37"/>
      <c r="F31" s="41">
        <f t="shared" si="0"/>
        <v>0</v>
      </c>
      <c r="G31" s="44">
        <f t="shared" si="1"/>
        <v>0</v>
      </c>
      <c r="I31"/>
      <c r="J31"/>
      <c r="L31"/>
    </row>
    <row r="32" spans="2:12" ht="27" hidden="1" customHeight="1" x14ac:dyDescent="0.35">
      <c r="B32" s="54" t="s">
        <v>407</v>
      </c>
      <c r="C32" s="51">
        <v>1</v>
      </c>
      <c r="D32" s="33">
        <v>229.56639999999999</v>
      </c>
      <c r="E32" s="37"/>
      <c r="F32" s="41">
        <f t="shared" si="0"/>
        <v>0</v>
      </c>
      <c r="G32" s="44">
        <f t="shared" si="1"/>
        <v>0</v>
      </c>
      <c r="I32"/>
      <c r="J32"/>
      <c r="L32"/>
    </row>
    <row r="33" spans="2:12" ht="27" hidden="1" customHeight="1" x14ac:dyDescent="0.35">
      <c r="B33" s="54" t="s">
        <v>105</v>
      </c>
      <c r="C33" s="28">
        <v>0.4</v>
      </c>
      <c r="D33" s="33">
        <v>112.16700000000002</v>
      </c>
      <c r="E33" s="37"/>
      <c r="F33" s="41">
        <f t="shared" si="0"/>
        <v>0</v>
      </c>
      <c r="G33" s="44">
        <f t="shared" si="1"/>
        <v>0</v>
      </c>
      <c r="I33"/>
      <c r="J33"/>
      <c r="L33"/>
    </row>
    <row r="34" spans="2:12" ht="27" hidden="1" customHeight="1" x14ac:dyDescent="0.35">
      <c r="B34" s="54" t="s">
        <v>104</v>
      </c>
      <c r="C34" s="28">
        <v>0.4</v>
      </c>
      <c r="D34" s="33">
        <v>112.16700000000002</v>
      </c>
      <c r="E34" s="37"/>
      <c r="F34" s="41">
        <f t="shared" si="0"/>
        <v>0</v>
      </c>
      <c r="G34" s="44">
        <f t="shared" si="1"/>
        <v>0</v>
      </c>
      <c r="I34"/>
      <c r="J34"/>
      <c r="L34"/>
    </row>
    <row r="35" spans="2:12" ht="27" customHeight="1" x14ac:dyDescent="0.35">
      <c r="B35" s="54" t="s">
        <v>156</v>
      </c>
      <c r="C35" s="29">
        <v>1</v>
      </c>
      <c r="D35" s="33">
        <v>224.22069999999999</v>
      </c>
      <c r="E35" s="37">
        <v>16</v>
      </c>
      <c r="F35" s="41">
        <f t="shared" si="0"/>
        <v>16</v>
      </c>
      <c r="G35" s="44">
        <f t="shared" si="1"/>
        <v>3587.5311999999999</v>
      </c>
    </row>
    <row r="36" spans="2:12" ht="27" customHeight="1" x14ac:dyDescent="0.35">
      <c r="B36" s="54" t="s">
        <v>157</v>
      </c>
      <c r="C36" s="29">
        <v>0.4</v>
      </c>
      <c r="D36" s="33">
        <v>97.530699999999996</v>
      </c>
      <c r="E36" s="37">
        <v>7.2</v>
      </c>
      <c r="F36" s="41">
        <f t="shared" si="0"/>
        <v>2.8800000000000003</v>
      </c>
      <c r="G36" s="44">
        <f t="shared" si="1"/>
        <v>702.22104000000002</v>
      </c>
    </row>
    <row r="37" spans="2:12" ht="27" customHeight="1" x14ac:dyDescent="0.35">
      <c r="B37" s="54" t="s">
        <v>153</v>
      </c>
      <c r="C37" s="29">
        <v>1</v>
      </c>
      <c r="D37" s="33">
        <v>232.61520000000002</v>
      </c>
      <c r="E37" s="37">
        <v>8</v>
      </c>
      <c r="F37" s="41">
        <f t="shared" si="0"/>
        <v>8</v>
      </c>
      <c r="G37" s="44">
        <f t="shared" si="1"/>
        <v>1860.9216000000001</v>
      </c>
    </row>
    <row r="38" spans="2:12" ht="27" hidden="1" customHeight="1" x14ac:dyDescent="0.35">
      <c r="B38" s="54" t="s">
        <v>154</v>
      </c>
      <c r="C38" s="29">
        <v>0.4</v>
      </c>
      <c r="D38" s="33">
        <v>90.433999999999997</v>
      </c>
      <c r="E38" s="37"/>
      <c r="F38" s="41">
        <f t="shared" si="0"/>
        <v>0</v>
      </c>
      <c r="G38" s="44">
        <f t="shared" si="1"/>
        <v>0</v>
      </c>
      <c r="I38"/>
      <c r="J38"/>
      <c r="L38"/>
    </row>
    <row r="39" spans="2:12" ht="27" hidden="1" customHeight="1" x14ac:dyDescent="0.35">
      <c r="B39" s="54" t="s">
        <v>101</v>
      </c>
      <c r="C39" s="30">
        <v>1</v>
      </c>
      <c r="D39" s="33">
        <v>232.61520000000002</v>
      </c>
      <c r="E39" s="37"/>
      <c r="F39" s="41">
        <f t="shared" si="0"/>
        <v>0</v>
      </c>
      <c r="G39" s="44">
        <f t="shared" si="1"/>
        <v>0</v>
      </c>
      <c r="I39"/>
      <c r="J39"/>
      <c r="L39"/>
    </row>
    <row r="40" spans="2:12" ht="27" customHeight="1" x14ac:dyDescent="0.35">
      <c r="B40" s="54" t="s">
        <v>98</v>
      </c>
      <c r="C40" s="28">
        <v>0.4</v>
      </c>
      <c r="D40" s="33">
        <v>99.745200000000011</v>
      </c>
      <c r="E40" s="37">
        <v>4.8</v>
      </c>
      <c r="F40" s="41">
        <f t="shared" si="0"/>
        <v>1.92</v>
      </c>
      <c r="G40" s="44">
        <f t="shared" si="1"/>
        <v>478.77696000000003</v>
      </c>
    </row>
    <row r="41" spans="2:12" ht="27" customHeight="1" x14ac:dyDescent="0.35">
      <c r="B41" s="54" t="s">
        <v>99</v>
      </c>
      <c r="C41" s="28">
        <v>0.4</v>
      </c>
      <c r="D41" s="33">
        <v>99.745200000000011</v>
      </c>
      <c r="E41" s="37">
        <v>4.8</v>
      </c>
      <c r="F41" s="41">
        <f t="shared" si="0"/>
        <v>1.92</v>
      </c>
      <c r="G41" s="44">
        <f t="shared" si="1"/>
        <v>478.77696000000003</v>
      </c>
    </row>
    <row r="42" spans="2:12" ht="27" customHeight="1" x14ac:dyDescent="0.35">
      <c r="B42" s="54" t="s">
        <v>100</v>
      </c>
      <c r="C42" s="28">
        <v>0.4</v>
      </c>
      <c r="D42" s="33">
        <v>101.04299999999999</v>
      </c>
      <c r="E42" s="37">
        <v>7.2</v>
      </c>
      <c r="F42" s="41">
        <f t="shared" si="0"/>
        <v>2.8800000000000003</v>
      </c>
      <c r="G42" s="44">
        <f t="shared" si="1"/>
        <v>727.50959999999998</v>
      </c>
    </row>
    <row r="43" spans="2:12" ht="27" customHeight="1" x14ac:dyDescent="0.35">
      <c r="B43" s="54" t="s">
        <v>103</v>
      </c>
      <c r="C43" s="30">
        <v>1</v>
      </c>
      <c r="D43" s="33">
        <v>235.54040000000001</v>
      </c>
      <c r="E43" s="37">
        <v>16</v>
      </c>
      <c r="F43" s="41">
        <f t="shared" si="0"/>
        <v>16</v>
      </c>
      <c r="G43" s="44">
        <f t="shared" si="1"/>
        <v>3768.6464000000001</v>
      </c>
    </row>
    <row r="44" spans="2:12" ht="27" hidden="1" customHeight="1" thickBot="1" x14ac:dyDescent="0.4">
      <c r="B44" s="56" t="s">
        <v>229</v>
      </c>
      <c r="C44" s="31">
        <v>0.4</v>
      </c>
      <c r="D44" s="33">
        <v>95.913600000000002</v>
      </c>
      <c r="E44" s="37"/>
      <c r="F44" s="41">
        <f t="shared" si="0"/>
        <v>0</v>
      </c>
      <c r="G44" s="44">
        <f t="shared" si="1"/>
        <v>0</v>
      </c>
      <c r="I44"/>
      <c r="J44"/>
      <c r="L44"/>
    </row>
    <row r="45" spans="2:12" ht="27" hidden="1" customHeight="1" x14ac:dyDescent="0.35">
      <c r="B45" s="55" t="s">
        <v>403</v>
      </c>
      <c r="C45" s="50">
        <v>0.4</v>
      </c>
      <c r="D45" s="33">
        <v>118.02770000000001</v>
      </c>
      <c r="E45" s="37"/>
      <c r="F45" s="41">
        <f t="shared" si="0"/>
        <v>0</v>
      </c>
      <c r="G45" s="44">
        <f t="shared" si="1"/>
        <v>0</v>
      </c>
      <c r="I45"/>
      <c r="J45"/>
      <c r="L45"/>
    </row>
    <row r="46" spans="2:12" ht="27" hidden="1" customHeight="1" x14ac:dyDescent="0.35">
      <c r="B46" s="55" t="s">
        <v>402</v>
      </c>
      <c r="C46" s="50">
        <v>0.4</v>
      </c>
      <c r="D46" s="33">
        <v>103.824</v>
      </c>
      <c r="E46" s="37"/>
      <c r="F46" s="41">
        <f t="shared" si="0"/>
        <v>0</v>
      </c>
      <c r="G46" s="44">
        <f t="shared" si="1"/>
        <v>0</v>
      </c>
      <c r="I46"/>
      <c r="J46"/>
      <c r="L46"/>
    </row>
    <row r="47" spans="2:12" ht="27" hidden="1" customHeight="1" x14ac:dyDescent="0.35">
      <c r="B47" s="55" t="s">
        <v>401</v>
      </c>
      <c r="C47" s="50">
        <v>1</v>
      </c>
      <c r="D47" s="33">
        <v>315.54050000000001</v>
      </c>
      <c r="E47" s="37"/>
      <c r="F47" s="41">
        <f t="shared" si="0"/>
        <v>0</v>
      </c>
      <c r="G47" s="44">
        <f t="shared" si="1"/>
        <v>0</v>
      </c>
      <c r="I47"/>
      <c r="J47"/>
      <c r="L47"/>
    </row>
    <row r="48" spans="2:12" ht="27" hidden="1" customHeight="1" x14ac:dyDescent="0.35">
      <c r="B48" s="55" t="s">
        <v>399</v>
      </c>
      <c r="C48" s="10">
        <v>1</v>
      </c>
      <c r="D48" s="33">
        <v>273.57830000000001</v>
      </c>
      <c r="E48" s="37"/>
      <c r="F48" s="41">
        <f t="shared" si="0"/>
        <v>0</v>
      </c>
      <c r="G48" s="44">
        <f t="shared" si="1"/>
        <v>0</v>
      </c>
      <c r="I48"/>
      <c r="J48"/>
      <c r="L48"/>
    </row>
    <row r="49" spans="2:24" ht="27" hidden="1" customHeight="1" x14ac:dyDescent="0.35">
      <c r="B49" s="55" t="s">
        <v>258</v>
      </c>
      <c r="C49" s="10">
        <v>0.28000000000000003</v>
      </c>
      <c r="D49" s="33">
        <v>75.488700000000009</v>
      </c>
      <c r="E49" s="37"/>
      <c r="F49" s="41">
        <f t="shared" si="0"/>
        <v>0</v>
      </c>
      <c r="G49" s="44">
        <f t="shared" si="1"/>
        <v>0</v>
      </c>
      <c r="I49"/>
      <c r="J49"/>
      <c r="L49"/>
    </row>
    <row r="50" spans="2:24" ht="27" hidden="1" customHeight="1" x14ac:dyDescent="0.35">
      <c r="B50" s="55" t="s">
        <v>259</v>
      </c>
      <c r="C50" s="10">
        <v>0.28000000000000003</v>
      </c>
      <c r="D50" s="33">
        <v>75.488700000000009</v>
      </c>
      <c r="E50" s="37"/>
      <c r="F50" s="41">
        <f t="shared" si="0"/>
        <v>0</v>
      </c>
      <c r="G50" s="44">
        <f t="shared" si="1"/>
        <v>0</v>
      </c>
      <c r="I50"/>
      <c r="J50"/>
      <c r="L50"/>
    </row>
    <row r="51" spans="2:24" ht="27" hidden="1" customHeight="1" x14ac:dyDescent="0.35">
      <c r="B51" s="55" t="s">
        <v>255</v>
      </c>
      <c r="C51" s="10">
        <v>1</v>
      </c>
      <c r="D51" s="33">
        <v>227.89779999999999</v>
      </c>
      <c r="E51" s="37"/>
      <c r="F51" s="41">
        <f t="shared" si="0"/>
        <v>0</v>
      </c>
      <c r="G51" s="44">
        <f t="shared" si="1"/>
        <v>0</v>
      </c>
      <c r="I51"/>
      <c r="J51"/>
      <c r="L51"/>
    </row>
    <row r="52" spans="2:24" ht="27" hidden="1" customHeight="1" x14ac:dyDescent="0.35">
      <c r="B52" s="55" t="s">
        <v>256</v>
      </c>
      <c r="C52" s="10">
        <v>1</v>
      </c>
      <c r="D52" s="33">
        <v>228.0729</v>
      </c>
      <c r="E52" s="37"/>
      <c r="F52" s="41">
        <f t="shared" si="0"/>
        <v>0</v>
      </c>
      <c r="G52" s="44">
        <f t="shared" si="1"/>
        <v>0</v>
      </c>
      <c r="I52"/>
      <c r="J52"/>
      <c r="L52"/>
    </row>
    <row r="53" spans="2:24" ht="27" hidden="1" customHeight="1" x14ac:dyDescent="0.35">
      <c r="B53" s="55" t="s">
        <v>257</v>
      </c>
      <c r="C53" s="10">
        <v>1</v>
      </c>
      <c r="D53" s="33">
        <v>227.89779999999999</v>
      </c>
      <c r="E53" s="37"/>
      <c r="F53" s="41">
        <f t="shared" si="0"/>
        <v>0</v>
      </c>
      <c r="G53" s="44">
        <f t="shared" si="1"/>
        <v>0</v>
      </c>
      <c r="I53"/>
      <c r="J53"/>
      <c r="L53"/>
    </row>
    <row r="54" spans="2:24" ht="27" hidden="1" customHeight="1" x14ac:dyDescent="0.35">
      <c r="B54" s="55" t="s">
        <v>254</v>
      </c>
      <c r="C54" s="10">
        <v>0.06</v>
      </c>
      <c r="D54" s="33">
        <v>52.633000000000003</v>
      </c>
      <c r="E54" s="37"/>
      <c r="F54" s="41">
        <f t="shared" si="0"/>
        <v>0</v>
      </c>
      <c r="G54" s="44">
        <f t="shared" si="1"/>
        <v>0</v>
      </c>
      <c r="I54"/>
      <c r="J54"/>
      <c r="L54"/>
    </row>
    <row r="55" spans="2:24" ht="27" hidden="1" customHeight="1" x14ac:dyDescent="0.35">
      <c r="B55" s="55" t="s">
        <v>248</v>
      </c>
      <c r="C55" s="10">
        <v>0.28000000000000003</v>
      </c>
      <c r="D55" s="33">
        <v>120.5615</v>
      </c>
      <c r="E55" s="37"/>
      <c r="F55" s="41">
        <f t="shared" si="0"/>
        <v>0</v>
      </c>
      <c r="G55" s="44">
        <f t="shared" si="1"/>
        <v>0</v>
      </c>
      <c r="I55"/>
      <c r="J55"/>
      <c r="L55"/>
    </row>
    <row r="56" spans="2:24" ht="27" hidden="1" customHeight="1" x14ac:dyDescent="0.35">
      <c r="B56" s="55" t="s">
        <v>253</v>
      </c>
      <c r="C56" s="10">
        <v>1</v>
      </c>
      <c r="D56" s="33">
        <v>166.52009999999999</v>
      </c>
      <c r="E56" s="37"/>
      <c r="F56" s="41">
        <f t="shared" si="0"/>
        <v>0</v>
      </c>
      <c r="G56" s="44">
        <f t="shared" si="1"/>
        <v>0</v>
      </c>
      <c r="I56"/>
      <c r="J56"/>
      <c r="L56"/>
    </row>
    <row r="57" spans="2:24" ht="27" hidden="1" customHeight="1" x14ac:dyDescent="0.35">
      <c r="B57" s="55" t="s">
        <v>252</v>
      </c>
      <c r="C57" s="10">
        <v>0.11</v>
      </c>
      <c r="D57" s="33">
        <v>123.05410000000001</v>
      </c>
      <c r="E57" s="37"/>
      <c r="F57" s="41">
        <f t="shared" si="0"/>
        <v>0</v>
      </c>
      <c r="G57" s="44">
        <f t="shared" si="1"/>
        <v>0</v>
      </c>
      <c r="I57"/>
      <c r="J57"/>
      <c r="L57"/>
    </row>
    <row r="58" spans="2:24" ht="27" hidden="1" customHeight="1" x14ac:dyDescent="0.35">
      <c r="B58" s="55" t="s">
        <v>249</v>
      </c>
      <c r="C58" s="10">
        <v>0.28000000000000003</v>
      </c>
      <c r="D58" s="33">
        <v>79.927999999999997</v>
      </c>
      <c r="E58" s="37"/>
      <c r="F58" s="41">
        <f t="shared" si="0"/>
        <v>0</v>
      </c>
      <c r="G58" s="44">
        <f t="shared" si="1"/>
        <v>0</v>
      </c>
      <c r="I58"/>
      <c r="J58"/>
      <c r="L58"/>
    </row>
    <row r="59" spans="2:24" ht="27" hidden="1" customHeight="1" x14ac:dyDescent="0.35">
      <c r="B59" s="55" t="s">
        <v>250</v>
      </c>
      <c r="C59" s="10">
        <v>0.06</v>
      </c>
      <c r="D59" s="33">
        <v>58.483400000000003</v>
      </c>
      <c r="E59" s="37"/>
      <c r="F59" s="41">
        <f t="shared" si="0"/>
        <v>0</v>
      </c>
      <c r="G59" s="44">
        <f t="shared" si="1"/>
        <v>0</v>
      </c>
      <c r="I59"/>
      <c r="J59"/>
      <c r="L59"/>
    </row>
    <row r="60" spans="2:24" ht="27" hidden="1" customHeight="1" x14ac:dyDescent="0.35">
      <c r="B60" s="55" t="s">
        <v>86</v>
      </c>
      <c r="C60" s="10">
        <v>1</v>
      </c>
      <c r="D60" s="33">
        <v>285.15763107000004</v>
      </c>
      <c r="E60" s="37"/>
      <c r="F60" s="41">
        <f t="shared" si="0"/>
        <v>0</v>
      </c>
      <c r="G60" s="44">
        <f t="shared" si="1"/>
        <v>0</v>
      </c>
      <c r="I60"/>
      <c r="J60"/>
      <c r="L60"/>
    </row>
    <row r="61" spans="2:24" ht="27" hidden="1" customHeight="1" x14ac:dyDescent="0.35">
      <c r="B61" s="55" t="s">
        <v>107</v>
      </c>
      <c r="C61" s="10">
        <v>0.45</v>
      </c>
      <c r="D61" s="33">
        <v>174.67713143999998</v>
      </c>
      <c r="E61" s="37"/>
      <c r="F61" s="41">
        <f t="shared" si="0"/>
        <v>0</v>
      </c>
      <c r="G61" s="44">
        <f t="shared" si="1"/>
        <v>0</v>
      </c>
      <c r="I61"/>
      <c r="J61"/>
      <c r="L61"/>
    </row>
    <row r="62" spans="2:24" ht="27" hidden="1" customHeight="1" x14ac:dyDescent="0.35">
      <c r="B62" s="55" t="s">
        <v>118</v>
      </c>
      <c r="C62" s="10">
        <v>1</v>
      </c>
      <c r="D62" s="33">
        <v>274.21663735000004</v>
      </c>
      <c r="E62" s="37"/>
      <c r="F62" s="41">
        <f t="shared" si="0"/>
        <v>0</v>
      </c>
      <c r="G62" s="44">
        <f t="shared" si="1"/>
        <v>0</v>
      </c>
      <c r="I62"/>
      <c r="J62"/>
      <c r="L62"/>
    </row>
    <row r="63" spans="2:24" ht="27" hidden="1" customHeight="1" x14ac:dyDescent="0.35">
      <c r="B63" s="55" t="s">
        <v>46</v>
      </c>
      <c r="C63" s="10">
        <v>1</v>
      </c>
      <c r="D63" s="33">
        <v>329.30129999999997</v>
      </c>
      <c r="E63" s="37"/>
      <c r="F63" s="41">
        <f t="shared" si="0"/>
        <v>0</v>
      </c>
      <c r="G63" s="44">
        <f t="shared" si="1"/>
        <v>0</v>
      </c>
      <c r="I63"/>
      <c r="J63"/>
      <c r="L63"/>
    </row>
    <row r="64" spans="2:24" ht="27" customHeight="1" thickBot="1" x14ac:dyDescent="0.4">
      <c r="B64" s="55" t="s">
        <v>51</v>
      </c>
      <c r="C64" s="10">
        <v>1</v>
      </c>
      <c r="D64" s="33">
        <v>296.4443</v>
      </c>
      <c r="E64" s="37"/>
      <c r="F64" s="68">
        <f>E64*C64+L64</f>
        <v>42</v>
      </c>
      <c r="G64" s="44">
        <f t="shared" si="1"/>
        <v>0</v>
      </c>
      <c r="I64" s="65">
        <v>10</v>
      </c>
      <c r="J64" s="65" t="s">
        <v>438</v>
      </c>
      <c r="K64">
        <v>4.2</v>
      </c>
      <c r="L64" s="69">
        <f>K64*I64</f>
        <v>42</v>
      </c>
      <c r="O64" s="74" t="s">
        <v>442</v>
      </c>
      <c r="P64" s="74" t="s">
        <v>443</v>
      </c>
      <c r="Q64" s="75">
        <v>4301031153</v>
      </c>
      <c r="R64" s="76">
        <v>4607091387230</v>
      </c>
      <c r="S64" s="77"/>
      <c r="T64" s="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U64" s="72"/>
      <c r="V64" s="72"/>
      <c r="W64" s="72"/>
      <c r="X64" s="73"/>
    </row>
    <row r="65" spans="2:12" ht="27" hidden="1" customHeight="1" x14ac:dyDescent="0.4">
      <c r="B65" s="55" t="s">
        <v>400</v>
      </c>
      <c r="C65" s="10">
        <v>1</v>
      </c>
      <c r="D65" s="33">
        <v>315.34480000000002</v>
      </c>
      <c r="E65" s="37"/>
      <c r="F65" s="41">
        <f t="shared" si="0"/>
        <v>0</v>
      </c>
      <c r="G65" s="44">
        <f t="shared" si="1"/>
        <v>0</v>
      </c>
      <c r="I65"/>
      <c r="J65"/>
      <c r="L65"/>
    </row>
    <row r="66" spans="2:12" ht="27" hidden="1" customHeight="1" x14ac:dyDescent="0.4">
      <c r="B66" s="55" t="s">
        <v>57</v>
      </c>
      <c r="C66" s="10">
        <v>1</v>
      </c>
      <c r="D66" s="33">
        <v>286.87115246000008</v>
      </c>
      <c r="E66" s="37"/>
      <c r="F66" s="41">
        <f t="shared" si="0"/>
        <v>0</v>
      </c>
      <c r="G66" s="44">
        <f t="shared" si="1"/>
        <v>0</v>
      </c>
      <c r="I66"/>
      <c r="J66"/>
      <c r="L66"/>
    </row>
    <row r="67" spans="2:12" ht="27" hidden="1" customHeight="1" x14ac:dyDescent="0.4">
      <c r="B67" s="55" t="s">
        <v>62</v>
      </c>
      <c r="C67" s="10">
        <v>0.4</v>
      </c>
      <c r="D67" s="33">
        <v>161.27613516000005</v>
      </c>
      <c r="E67" s="37"/>
      <c r="F67" s="41">
        <f t="shared" ref="F67:F130" si="2">E67*C67</f>
        <v>0</v>
      </c>
      <c r="G67" s="44">
        <f t="shared" ref="G67:G130" si="3">E67*D67</f>
        <v>0</v>
      </c>
      <c r="I67"/>
      <c r="J67"/>
      <c r="L67"/>
    </row>
    <row r="68" spans="2:12" ht="27" hidden="1" customHeight="1" x14ac:dyDescent="0.4">
      <c r="B68" s="55" t="s">
        <v>58</v>
      </c>
      <c r="C68" s="10">
        <v>1</v>
      </c>
      <c r="D68" s="33">
        <v>324.8929</v>
      </c>
      <c r="E68" s="37"/>
      <c r="F68" s="41">
        <f t="shared" si="2"/>
        <v>0</v>
      </c>
      <c r="G68" s="44">
        <f t="shared" si="3"/>
        <v>0</v>
      </c>
      <c r="I68"/>
      <c r="J68"/>
      <c r="L68"/>
    </row>
    <row r="69" spans="2:12" ht="27" hidden="1" customHeight="1" x14ac:dyDescent="0.4">
      <c r="B69" s="55" t="s">
        <v>133</v>
      </c>
      <c r="C69" s="10">
        <v>0.5</v>
      </c>
      <c r="D69" s="33">
        <v>147.0428</v>
      </c>
      <c r="E69" s="37"/>
      <c r="F69" s="41">
        <f t="shared" si="2"/>
        <v>0</v>
      </c>
      <c r="G69" s="44">
        <f t="shared" si="3"/>
        <v>0</v>
      </c>
      <c r="I69"/>
      <c r="J69"/>
      <c r="L69"/>
    </row>
    <row r="70" spans="2:12" ht="27" hidden="1" customHeight="1" x14ac:dyDescent="0.4">
      <c r="B70" s="55" t="s">
        <v>168</v>
      </c>
      <c r="C70" s="10">
        <v>2.5000000000000001E-2</v>
      </c>
      <c r="D70" s="33">
        <v>65.466800000000006</v>
      </c>
      <c r="E70" s="37"/>
      <c r="F70" s="41">
        <f t="shared" si="2"/>
        <v>0</v>
      </c>
      <c r="G70" s="44">
        <f t="shared" si="3"/>
        <v>0</v>
      </c>
      <c r="I70"/>
      <c r="J70"/>
      <c r="L70"/>
    </row>
    <row r="71" spans="2:12" ht="27" hidden="1" customHeight="1" x14ac:dyDescent="0.4">
      <c r="B71" s="55" t="s">
        <v>130</v>
      </c>
      <c r="C71" s="10">
        <v>1</v>
      </c>
      <c r="D71" s="33">
        <v>212.49937209999999</v>
      </c>
      <c r="E71" s="37"/>
      <c r="F71" s="41">
        <f t="shared" si="2"/>
        <v>0</v>
      </c>
      <c r="G71" s="44">
        <f t="shared" si="3"/>
        <v>0</v>
      </c>
      <c r="I71"/>
      <c r="J71"/>
      <c r="L71"/>
    </row>
    <row r="72" spans="2:12" ht="27" hidden="1" customHeight="1" x14ac:dyDescent="0.4">
      <c r="B72" s="55" t="s">
        <v>129</v>
      </c>
      <c r="C72" s="10">
        <v>1</v>
      </c>
      <c r="D72" s="33">
        <v>212.49937209999999</v>
      </c>
      <c r="E72" s="37"/>
      <c r="F72" s="41">
        <f t="shared" si="2"/>
        <v>0</v>
      </c>
      <c r="G72" s="44">
        <f t="shared" si="3"/>
        <v>0</v>
      </c>
      <c r="I72"/>
      <c r="J72"/>
      <c r="L72"/>
    </row>
    <row r="73" spans="2:12" ht="27" hidden="1" customHeight="1" x14ac:dyDescent="0.4">
      <c r="B73" s="55" t="s">
        <v>162</v>
      </c>
      <c r="C73" s="10">
        <v>1</v>
      </c>
      <c r="D73" s="33">
        <v>240.48439999999999</v>
      </c>
      <c r="E73" s="37"/>
      <c r="F73" s="41">
        <f t="shared" si="2"/>
        <v>0</v>
      </c>
      <c r="G73" s="44">
        <f t="shared" si="3"/>
        <v>0</v>
      </c>
      <c r="I73"/>
      <c r="J73"/>
      <c r="L73"/>
    </row>
    <row r="74" spans="2:12" ht="27" hidden="1" customHeight="1" x14ac:dyDescent="0.4">
      <c r="B74" s="55" t="s">
        <v>78</v>
      </c>
      <c r="C74" s="10">
        <v>1</v>
      </c>
      <c r="D74" s="33">
        <v>240.55950450999998</v>
      </c>
      <c r="E74" s="37"/>
      <c r="F74" s="41">
        <f t="shared" si="2"/>
        <v>0</v>
      </c>
      <c r="G74" s="44">
        <f t="shared" si="3"/>
        <v>0</v>
      </c>
      <c r="I74"/>
      <c r="J74"/>
      <c r="L74"/>
    </row>
    <row r="75" spans="2:12" ht="26.25" hidden="1" customHeight="1" x14ac:dyDescent="0.4">
      <c r="B75" s="55" t="s">
        <v>79</v>
      </c>
      <c r="C75" s="10">
        <v>1</v>
      </c>
      <c r="D75" s="33">
        <v>242.98787268000001</v>
      </c>
      <c r="E75" s="37"/>
      <c r="F75" s="41">
        <f t="shared" si="2"/>
        <v>0</v>
      </c>
      <c r="G75" s="44">
        <f t="shared" si="3"/>
        <v>0</v>
      </c>
      <c r="I75"/>
      <c r="J75"/>
      <c r="L75"/>
    </row>
    <row r="76" spans="2:12" ht="26.25" hidden="1" customHeight="1" x14ac:dyDescent="0.4">
      <c r="B76" s="55" t="s">
        <v>167</v>
      </c>
      <c r="C76" s="10">
        <v>0.1</v>
      </c>
      <c r="D76" s="33">
        <v>37.842200000000005</v>
      </c>
      <c r="E76" s="37"/>
      <c r="F76" s="41">
        <f t="shared" si="2"/>
        <v>0</v>
      </c>
      <c r="G76" s="44">
        <f t="shared" si="3"/>
        <v>0</v>
      </c>
      <c r="I76"/>
      <c r="J76"/>
      <c r="L76"/>
    </row>
    <row r="77" spans="2:12" ht="26.25" hidden="1" customHeight="1" x14ac:dyDescent="0.4">
      <c r="B77" s="55" t="s">
        <v>166</v>
      </c>
      <c r="C77" s="10">
        <v>0.05</v>
      </c>
      <c r="D77" s="33">
        <v>65.466800000000006</v>
      </c>
      <c r="E77" s="37"/>
      <c r="F77" s="41">
        <f t="shared" si="2"/>
        <v>0</v>
      </c>
      <c r="G77" s="44">
        <f t="shared" si="3"/>
        <v>0</v>
      </c>
      <c r="I77"/>
      <c r="J77"/>
      <c r="L77"/>
    </row>
    <row r="78" spans="2:12" ht="27" hidden="1" customHeight="1" thickBot="1" x14ac:dyDescent="0.4">
      <c r="B78" s="55" t="s">
        <v>131</v>
      </c>
      <c r="C78" s="10">
        <v>1</v>
      </c>
      <c r="D78" s="33">
        <v>326.2525</v>
      </c>
      <c r="E78" s="37"/>
      <c r="F78" s="41">
        <f t="shared" si="2"/>
        <v>0</v>
      </c>
      <c r="G78" s="44">
        <f t="shared" si="3"/>
        <v>0</v>
      </c>
      <c r="I78"/>
      <c r="J78"/>
      <c r="L78"/>
    </row>
    <row r="79" spans="2:12" ht="27" customHeight="1" x14ac:dyDescent="0.35">
      <c r="B79" s="55" t="s">
        <v>60</v>
      </c>
      <c r="C79" s="11">
        <v>1</v>
      </c>
      <c r="D79" s="33">
        <v>319.72887860999992</v>
      </c>
      <c r="E79" s="37">
        <v>4</v>
      </c>
      <c r="F79" s="68">
        <f>E79*C79+L79</f>
        <v>46</v>
      </c>
      <c r="G79" s="44">
        <f t="shared" si="3"/>
        <v>1278.9155144399997</v>
      </c>
      <c r="I79" s="65">
        <v>10</v>
      </c>
      <c r="J79" s="65" t="s">
        <v>438</v>
      </c>
      <c r="K79">
        <v>4.2</v>
      </c>
      <c r="L79" s="69">
        <f>K79*I79</f>
        <v>42</v>
      </c>
    </row>
    <row r="80" spans="2:12" ht="27" hidden="1" customHeight="1" x14ac:dyDescent="0.35">
      <c r="B80" s="55" t="s">
        <v>59</v>
      </c>
      <c r="C80" s="10">
        <v>1</v>
      </c>
      <c r="D80" s="33">
        <v>318.46570000000003</v>
      </c>
      <c r="E80" s="37"/>
      <c r="F80" s="41">
        <f t="shared" si="2"/>
        <v>0</v>
      </c>
      <c r="G80" s="44">
        <f t="shared" si="3"/>
        <v>0</v>
      </c>
      <c r="I80"/>
      <c r="J80"/>
      <c r="L80"/>
    </row>
    <row r="81" spans="2:12" ht="27" hidden="1" customHeight="1" x14ac:dyDescent="0.35">
      <c r="B81" s="55" t="s">
        <v>61</v>
      </c>
      <c r="C81" s="12">
        <v>0.28000000000000003</v>
      </c>
      <c r="D81" s="33">
        <v>100.5074</v>
      </c>
      <c r="E81" s="37"/>
      <c r="F81" s="41">
        <f t="shared" si="2"/>
        <v>0</v>
      </c>
      <c r="G81" s="44">
        <f t="shared" si="3"/>
        <v>0</v>
      </c>
      <c r="I81"/>
      <c r="J81"/>
      <c r="L81"/>
    </row>
    <row r="82" spans="2:12" ht="26.25" hidden="1" customHeight="1" x14ac:dyDescent="0.35">
      <c r="B82" s="55" t="s">
        <v>149</v>
      </c>
      <c r="C82" s="10">
        <v>1</v>
      </c>
      <c r="D82" s="33">
        <v>464.5197</v>
      </c>
      <c r="E82" s="37"/>
      <c r="F82" s="41">
        <f t="shared" si="2"/>
        <v>0</v>
      </c>
      <c r="G82" s="44">
        <f t="shared" si="3"/>
        <v>0</v>
      </c>
      <c r="I82"/>
      <c r="J82"/>
      <c r="L82"/>
    </row>
    <row r="83" spans="2:12" ht="26.25" hidden="1" customHeight="1" x14ac:dyDescent="0.35">
      <c r="B83" s="55" t="s">
        <v>144</v>
      </c>
      <c r="C83" s="13">
        <v>1</v>
      </c>
      <c r="D83" s="33">
        <v>278.25033056000007</v>
      </c>
      <c r="E83" s="37"/>
      <c r="F83" s="41">
        <f t="shared" si="2"/>
        <v>0</v>
      </c>
      <c r="G83" s="44">
        <f t="shared" si="3"/>
        <v>0</v>
      </c>
      <c r="I83"/>
      <c r="J83"/>
      <c r="L83"/>
    </row>
    <row r="84" spans="2:12" ht="26.25" customHeight="1" x14ac:dyDescent="0.35">
      <c r="B84" s="55" t="s">
        <v>145</v>
      </c>
      <c r="C84" s="13">
        <v>1</v>
      </c>
      <c r="D84" s="33">
        <v>258.1592</v>
      </c>
      <c r="E84" s="37">
        <v>40</v>
      </c>
      <c r="F84" s="41">
        <f t="shared" si="2"/>
        <v>40</v>
      </c>
      <c r="G84" s="44">
        <f t="shared" si="3"/>
        <v>10326.368</v>
      </c>
    </row>
    <row r="85" spans="2:12" ht="27" customHeight="1" x14ac:dyDescent="0.35">
      <c r="B85" s="55" t="s">
        <v>146</v>
      </c>
      <c r="C85" s="13">
        <v>1</v>
      </c>
      <c r="D85" s="33">
        <v>265.24559999999997</v>
      </c>
      <c r="E85" s="37">
        <v>40</v>
      </c>
      <c r="F85" s="41">
        <f t="shared" si="2"/>
        <v>40</v>
      </c>
      <c r="G85" s="44">
        <f t="shared" si="3"/>
        <v>10609.823999999999</v>
      </c>
    </row>
    <row r="86" spans="2:12" ht="27" customHeight="1" x14ac:dyDescent="0.35">
      <c r="B86" s="55" t="s">
        <v>147</v>
      </c>
      <c r="C86" s="13">
        <v>1</v>
      </c>
      <c r="D86" s="33">
        <v>246.12880000000001</v>
      </c>
      <c r="E86" s="37">
        <v>40</v>
      </c>
      <c r="F86" s="41">
        <f t="shared" si="2"/>
        <v>40</v>
      </c>
      <c r="G86" s="44">
        <f t="shared" si="3"/>
        <v>9845.152</v>
      </c>
    </row>
    <row r="87" spans="2:12" ht="27" customHeight="1" x14ac:dyDescent="0.35">
      <c r="B87" s="55" t="s">
        <v>148</v>
      </c>
      <c r="C87" s="13">
        <v>1</v>
      </c>
      <c r="D87" s="33">
        <v>251.68049999999999</v>
      </c>
      <c r="E87" s="37">
        <v>40</v>
      </c>
      <c r="F87" s="41">
        <f t="shared" si="2"/>
        <v>40</v>
      </c>
      <c r="G87" s="44">
        <f t="shared" si="3"/>
        <v>10067.219999999999</v>
      </c>
    </row>
    <row r="88" spans="2:12" ht="26.25" hidden="1" customHeight="1" x14ac:dyDescent="0.35">
      <c r="B88" s="55" t="s">
        <v>151</v>
      </c>
      <c r="C88" s="10">
        <v>1</v>
      </c>
      <c r="D88" s="33">
        <v>285.71170000000001</v>
      </c>
      <c r="E88" s="37"/>
      <c r="F88" s="41">
        <f t="shared" si="2"/>
        <v>0</v>
      </c>
      <c r="G88" s="44">
        <f t="shared" si="3"/>
        <v>0</v>
      </c>
      <c r="I88"/>
      <c r="J88"/>
      <c r="L88"/>
    </row>
    <row r="89" spans="2:12" ht="27" customHeight="1" x14ac:dyDescent="0.35">
      <c r="B89" s="55" t="s">
        <v>55</v>
      </c>
      <c r="C89" s="10">
        <v>1</v>
      </c>
      <c r="D89" s="33">
        <v>205.23779999999999</v>
      </c>
      <c r="E89" s="37">
        <v>8</v>
      </c>
      <c r="F89" s="41">
        <f t="shared" si="2"/>
        <v>8</v>
      </c>
      <c r="G89" s="44">
        <f t="shared" si="3"/>
        <v>1641.9023999999999</v>
      </c>
    </row>
    <row r="90" spans="2:12" ht="26.25" hidden="1" customHeight="1" x14ac:dyDescent="0.35">
      <c r="B90" s="55" t="s">
        <v>150</v>
      </c>
      <c r="C90" s="10">
        <v>1</v>
      </c>
      <c r="D90" s="33">
        <v>267.21289999999999</v>
      </c>
      <c r="E90" s="37"/>
      <c r="F90" s="41">
        <f t="shared" si="2"/>
        <v>0</v>
      </c>
      <c r="G90" s="44">
        <f t="shared" si="3"/>
        <v>0</v>
      </c>
      <c r="I90"/>
      <c r="J90"/>
      <c r="L90"/>
    </row>
    <row r="91" spans="2:12" ht="27" hidden="1" customHeight="1" x14ac:dyDescent="0.35">
      <c r="B91" s="55" t="s">
        <v>76</v>
      </c>
      <c r="C91" s="10">
        <v>1</v>
      </c>
      <c r="D91" s="33">
        <v>232.96540000000002</v>
      </c>
      <c r="E91" s="37"/>
      <c r="F91" s="41">
        <f t="shared" si="2"/>
        <v>0</v>
      </c>
      <c r="G91" s="44">
        <f t="shared" si="3"/>
        <v>0</v>
      </c>
      <c r="I91"/>
      <c r="J91"/>
      <c r="L91"/>
    </row>
    <row r="92" spans="2:12" ht="27" hidden="1" customHeight="1" x14ac:dyDescent="0.35">
      <c r="B92" s="55" t="s">
        <v>47</v>
      </c>
      <c r="C92" s="10">
        <v>1</v>
      </c>
      <c r="D92" s="33">
        <v>292.95260000000002</v>
      </c>
      <c r="E92" s="37"/>
      <c r="F92" s="41">
        <f t="shared" si="2"/>
        <v>0</v>
      </c>
      <c r="G92" s="44">
        <f t="shared" si="3"/>
        <v>0</v>
      </c>
      <c r="I92"/>
      <c r="J92"/>
      <c r="L92"/>
    </row>
    <row r="93" spans="2:12" ht="27" hidden="1" customHeight="1" x14ac:dyDescent="0.35">
      <c r="B93" s="57" t="s">
        <v>30</v>
      </c>
      <c r="C93" s="15">
        <v>1</v>
      </c>
      <c r="D93" s="33">
        <v>207.0712</v>
      </c>
      <c r="E93" s="37"/>
      <c r="F93" s="41">
        <f t="shared" si="2"/>
        <v>0</v>
      </c>
      <c r="G93" s="44">
        <f t="shared" si="3"/>
        <v>0</v>
      </c>
      <c r="I93"/>
      <c r="J93"/>
      <c r="L93"/>
    </row>
    <row r="94" spans="2:12" ht="27" customHeight="1" x14ac:dyDescent="0.35">
      <c r="B94" s="55" t="s">
        <v>45</v>
      </c>
      <c r="C94" s="16">
        <v>1</v>
      </c>
      <c r="D94" s="33">
        <v>216.38240000000002</v>
      </c>
      <c r="E94" s="37">
        <v>8</v>
      </c>
      <c r="F94" s="41">
        <f t="shared" si="2"/>
        <v>8</v>
      </c>
      <c r="G94" s="44">
        <f t="shared" si="3"/>
        <v>1731.0592000000001</v>
      </c>
    </row>
    <row r="95" spans="2:12" s="1" customFormat="1" ht="27" hidden="1" customHeight="1" x14ac:dyDescent="0.35">
      <c r="B95" s="55" t="s">
        <v>56</v>
      </c>
      <c r="C95" s="16">
        <v>1</v>
      </c>
      <c r="D95" s="33">
        <v>253.87440000000001</v>
      </c>
      <c r="E95" s="38"/>
      <c r="F95" s="41">
        <f t="shared" si="2"/>
        <v>0</v>
      </c>
      <c r="G95" s="44">
        <f t="shared" si="3"/>
        <v>0</v>
      </c>
    </row>
    <row r="96" spans="2:12" ht="27" hidden="1" customHeight="1" x14ac:dyDescent="0.35">
      <c r="B96" s="57" t="s">
        <v>0</v>
      </c>
      <c r="C96" s="17">
        <v>1</v>
      </c>
      <c r="D96" s="33">
        <v>281.64076920000002</v>
      </c>
      <c r="E96" s="37"/>
      <c r="F96" s="41">
        <f t="shared" si="2"/>
        <v>0</v>
      </c>
      <c r="G96" s="44">
        <f t="shared" si="3"/>
        <v>0</v>
      </c>
      <c r="I96"/>
      <c r="J96"/>
      <c r="L96"/>
    </row>
    <row r="97" spans="2:12" ht="27" hidden="1" customHeight="1" x14ac:dyDescent="0.35">
      <c r="B97" s="55" t="s">
        <v>140</v>
      </c>
      <c r="C97" s="10">
        <v>1</v>
      </c>
      <c r="D97" s="33">
        <v>242.98787268000001</v>
      </c>
      <c r="E97" s="37"/>
      <c r="F97" s="41">
        <f t="shared" si="2"/>
        <v>0</v>
      </c>
      <c r="G97" s="44">
        <f t="shared" si="3"/>
        <v>0</v>
      </c>
      <c r="I97"/>
      <c r="J97"/>
      <c r="L97"/>
    </row>
    <row r="98" spans="2:12" ht="27" hidden="1" customHeight="1" x14ac:dyDescent="0.35">
      <c r="B98" s="55" t="s">
        <v>161</v>
      </c>
      <c r="C98" s="10">
        <v>0.5</v>
      </c>
      <c r="D98" s="33">
        <v>142.23269999999999</v>
      </c>
      <c r="E98" s="37"/>
      <c r="F98" s="41">
        <f t="shared" si="2"/>
        <v>0</v>
      </c>
      <c r="G98" s="44">
        <f t="shared" si="3"/>
        <v>0</v>
      </c>
      <c r="I98"/>
      <c r="J98"/>
      <c r="L98"/>
    </row>
    <row r="99" spans="2:12" ht="27" hidden="1" customHeight="1" x14ac:dyDescent="0.35">
      <c r="B99" s="55" t="s">
        <v>163</v>
      </c>
      <c r="C99" s="10">
        <v>0.35</v>
      </c>
      <c r="D99" s="33">
        <v>107.7586</v>
      </c>
      <c r="E99" s="37"/>
      <c r="F99" s="41">
        <f t="shared" si="2"/>
        <v>0</v>
      </c>
      <c r="G99" s="44">
        <f t="shared" si="3"/>
        <v>0</v>
      </c>
      <c r="I99"/>
      <c r="J99"/>
      <c r="L99"/>
    </row>
    <row r="100" spans="2:12" ht="27" hidden="1" customHeight="1" x14ac:dyDescent="0.35">
      <c r="B100" s="55" t="s">
        <v>106</v>
      </c>
      <c r="C100" s="10">
        <v>1</v>
      </c>
      <c r="D100" s="33">
        <v>274.45605570000004</v>
      </c>
      <c r="E100" s="37"/>
      <c r="F100" s="41">
        <f t="shared" si="2"/>
        <v>0</v>
      </c>
      <c r="G100" s="44">
        <f t="shared" si="3"/>
        <v>0</v>
      </c>
      <c r="I100"/>
      <c r="J100"/>
      <c r="L100"/>
    </row>
    <row r="101" spans="2:12" ht="27" hidden="1" customHeight="1" x14ac:dyDescent="0.35">
      <c r="B101" s="57" t="s">
        <v>3</v>
      </c>
      <c r="C101" s="15">
        <v>1</v>
      </c>
      <c r="D101" s="33">
        <v>235.04685078000003</v>
      </c>
      <c r="E101" s="37"/>
      <c r="F101" s="41">
        <f t="shared" si="2"/>
        <v>0</v>
      </c>
      <c r="G101" s="44">
        <f t="shared" si="3"/>
        <v>0</v>
      </c>
      <c r="I101"/>
      <c r="J101"/>
      <c r="L101"/>
    </row>
    <row r="102" spans="2:12" ht="27" hidden="1" customHeight="1" x14ac:dyDescent="0.35">
      <c r="B102" s="55" t="s">
        <v>48</v>
      </c>
      <c r="C102" s="16">
        <v>1</v>
      </c>
      <c r="D102" s="33">
        <v>278.96519999999998</v>
      </c>
      <c r="E102" s="37"/>
      <c r="F102" s="41">
        <f t="shared" si="2"/>
        <v>0</v>
      </c>
      <c r="G102" s="44">
        <f t="shared" si="3"/>
        <v>0</v>
      </c>
      <c r="I102"/>
      <c r="J102"/>
      <c r="L102"/>
    </row>
    <row r="103" spans="2:12" ht="27" hidden="1" customHeight="1" x14ac:dyDescent="0.35">
      <c r="B103" s="57" t="s">
        <v>134</v>
      </c>
      <c r="C103" s="18">
        <v>1</v>
      </c>
      <c r="D103" s="33">
        <v>235.17990000000003</v>
      </c>
      <c r="E103" s="37"/>
      <c r="F103" s="41">
        <f t="shared" si="2"/>
        <v>0</v>
      </c>
      <c r="G103" s="44">
        <f t="shared" si="3"/>
        <v>0</v>
      </c>
      <c r="I103"/>
      <c r="J103"/>
      <c r="L103"/>
    </row>
    <row r="104" spans="2:12" ht="27" hidden="1" customHeight="1" x14ac:dyDescent="0.35">
      <c r="B104" s="57" t="s">
        <v>42</v>
      </c>
      <c r="C104" s="15">
        <v>1</v>
      </c>
      <c r="D104" s="33">
        <v>332.89600000000002</v>
      </c>
      <c r="E104" s="37"/>
      <c r="F104" s="41">
        <f t="shared" si="2"/>
        <v>0</v>
      </c>
      <c r="G104" s="44">
        <f t="shared" si="3"/>
        <v>0</v>
      </c>
      <c r="I104"/>
      <c r="J104"/>
      <c r="L104"/>
    </row>
    <row r="105" spans="2:12" ht="27" hidden="1" customHeight="1" x14ac:dyDescent="0.35">
      <c r="B105" s="57" t="s">
        <v>164</v>
      </c>
      <c r="C105" s="18">
        <v>1</v>
      </c>
      <c r="D105" s="33">
        <v>228.94840000000002</v>
      </c>
      <c r="E105" s="37"/>
      <c r="F105" s="41">
        <f t="shared" si="2"/>
        <v>0</v>
      </c>
      <c r="G105" s="44">
        <f t="shared" si="3"/>
        <v>0</v>
      </c>
      <c r="I105"/>
      <c r="J105"/>
      <c r="L105"/>
    </row>
    <row r="106" spans="2:12" ht="27" hidden="1" customHeight="1" x14ac:dyDescent="0.35">
      <c r="B106" s="57" t="s">
        <v>152</v>
      </c>
      <c r="C106" s="18">
        <v>1</v>
      </c>
      <c r="D106" s="33">
        <v>337.29410000000001</v>
      </c>
      <c r="E106" s="37"/>
      <c r="F106" s="41">
        <f t="shared" si="2"/>
        <v>0</v>
      </c>
      <c r="G106" s="44">
        <f t="shared" si="3"/>
        <v>0</v>
      </c>
      <c r="I106"/>
      <c r="J106"/>
      <c r="L106"/>
    </row>
    <row r="107" spans="2:12" ht="26.25" hidden="1" customHeight="1" x14ac:dyDescent="0.35">
      <c r="B107" s="57" t="s">
        <v>32</v>
      </c>
      <c r="C107" s="15">
        <v>0.4</v>
      </c>
      <c r="D107" s="33">
        <v>166.88060000000002</v>
      </c>
      <c r="E107" s="37"/>
      <c r="F107" s="41">
        <f t="shared" si="2"/>
        <v>0</v>
      </c>
      <c r="G107" s="44">
        <f t="shared" si="3"/>
        <v>0</v>
      </c>
      <c r="I107"/>
      <c r="J107"/>
      <c r="L107"/>
    </row>
    <row r="108" spans="2:12" ht="26.25" hidden="1" customHeight="1" x14ac:dyDescent="0.35">
      <c r="B108" s="57" t="s">
        <v>113</v>
      </c>
      <c r="C108" s="15">
        <v>1</v>
      </c>
      <c r="D108" s="33">
        <v>240.07240000000002</v>
      </c>
      <c r="E108" s="37"/>
      <c r="F108" s="41">
        <f t="shared" si="2"/>
        <v>0</v>
      </c>
      <c r="G108" s="44">
        <f t="shared" si="3"/>
        <v>0</v>
      </c>
      <c r="I108"/>
      <c r="J108"/>
      <c r="L108"/>
    </row>
    <row r="109" spans="2:12" ht="26.25" hidden="1" customHeight="1" x14ac:dyDescent="0.35">
      <c r="B109" s="57" t="s">
        <v>110</v>
      </c>
      <c r="C109" s="15">
        <v>1</v>
      </c>
      <c r="D109" s="33">
        <v>252.46330000000003</v>
      </c>
      <c r="E109" s="37"/>
      <c r="F109" s="41">
        <f t="shared" si="2"/>
        <v>0</v>
      </c>
      <c r="G109" s="44">
        <f t="shared" si="3"/>
        <v>0</v>
      </c>
      <c r="I109"/>
      <c r="J109"/>
      <c r="L109"/>
    </row>
    <row r="110" spans="2:12" ht="26.25" customHeight="1" x14ac:dyDescent="0.35">
      <c r="B110" s="55" t="s">
        <v>64</v>
      </c>
      <c r="C110" s="10">
        <v>1</v>
      </c>
      <c r="D110" s="33">
        <v>232.93599999999998</v>
      </c>
      <c r="E110" s="37">
        <v>950</v>
      </c>
      <c r="F110" s="68">
        <f>E110*C110+L110</f>
        <v>1100</v>
      </c>
      <c r="G110" s="44">
        <f t="shared" si="3"/>
        <v>221289.19999999998</v>
      </c>
      <c r="I110" s="65">
        <v>10</v>
      </c>
      <c r="J110" s="65" t="s">
        <v>438</v>
      </c>
      <c r="K110">
        <v>15</v>
      </c>
      <c r="L110" s="69">
        <f>K110*I110</f>
        <v>150</v>
      </c>
    </row>
    <row r="111" spans="2:12" ht="26.25" hidden="1" customHeight="1" x14ac:dyDescent="0.35">
      <c r="B111" s="55" t="s">
        <v>137</v>
      </c>
      <c r="C111" s="16">
        <v>1</v>
      </c>
      <c r="D111" s="33">
        <v>292.29339999999996</v>
      </c>
      <c r="E111" s="37"/>
      <c r="F111" s="41">
        <f t="shared" si="2"/>
        <v>0</v>
      </c>
      <c r="G111" s="44">
        <f t="shared" si="3"/>
        <v>0</v>
      </c>
      <c r="I111"/>
      <c r="J111"/>
      <c r="L111"/>
    </row>
    <row r="112" spans="2:12" ht="26.25" hidden="1" customHeight="1" x14ac:dyDescent="0.35">
      <c r="B112" s="57" t="s">
        <v>1</v>
      </c>
      <c r="C112" s="19">
        <v>0.4</v>
      </c>
      <c r="D112" s="33">
        <v>131.93270000000001</v>
      </c>
      <c r="E112" s="37"/>
      <c r="F112" s="41">
        <f t="shared" si="2"/>
        <v>0</v>
      </c>
      <c r="G112" s="44">
        <f t="shared" si="3"/>
        <v>0</v>
      </c>
      <c r="I112"/>
      <c r="J112"/>
      <c r="L112"/>
    </row>
    <row r="113" spans="2:7" customFormat="1" ht="26.25" hidden="1" customHeight="1" x14ac:dyDescent="0.35">
      <c r="B113" s="57" t="s">
        <v>128</v>
      </c>
      <c r="C113" s="12">
        <v>0.17</v>
      </c>
      <c r="D113" s="33">
        <v>153.05799999999999</v>
      </c>
      <c r="E113" s="37"/>
      <c r="F113" s="41">
        <f t="shared" si="2"/>
        <v>0</v>
      </c>
      <c r="G113" s="44">
        <f t="shared" si="3"/>
        <v>0</v>
      </c>
    </row>
    <row r="114" spans="2:7" customFormat="1" ht="26.25" hidden="1" customHeight="1" x14ac:dyDescent="0.35">
      <c r="B114" s="57" t="s">
        <v>121</v>
      </c>
      <c r="C114" s="12">
        <v>0.35</v>
      </c>
      <c r="D114" s="33">
        <v>171.58326276000003</v>
      </c>
      <c r="E114" s="37"/>
      <c r="F114" s="41">
        <f t="shared" si="2"/>
        <v>0</v>
      </c>
      <c r="G114" s="44">
        <f t="shared" si="3"/>
        <v>0</v>
      </c>
    </row>
    <row r="115" spans="2:7" customFormat="1" ht="26.25" hidden="1" customHeight="1" x14ac:dyDescent="0.35">
      <c r="B115" s="57" t="s">
        <v>122</v>
      </c>
      <c r="C115" s="12">
        <v>0.35</v>
      </c>
      <c r="D115" s="33">
        <v>171.58326276000003</v>
      </c>
      <c r="E115" s="37"/>
      <c r="F115" s="41">
        <f t="shared" si="2"/>
        <v>0</v>
      </c>
      <c r="G115" s="44">
        <f t="shared" si="3"/>
        <v>0</v>
      </c>
    </row>
    <row r="116" spans="2:7" customFormat="1" ht="27" hidden="1" customHeight="1" x14ac:dyDescent="0.35">
      <c r="B116" s="57" t="s">
        <v>81</v>
      </c>
      <c r="C116" s="15">
        <v>1</v>
      </c>
      <c r="D116" s="33">
        <v>420.50779999999997</v>
      </c>
      <c r="E116" s="37"/>
      <c r="F116" s="41">
        <f t="shared" si="2"/>
        <v>0</v>
      </c>
      <c r="G116" s="44">
        <f t="shared" si="3"/>
        <v>0</v>
      </c>
    </row>
    <row r="117" spans="2:7" customFormat="1" ht="27" hidden="1" customHeight="1" x14ac:dyDescent="0.35">
      <c r="B117" s="57" t="s">
        <v>139</v>
      </c>
      <c r="C117" s="18">
        <v>1</v>
      </c>
      <c r="D117" s="33">
        <v>319.16610000000003</v>
      </c>
      <c r="E117" s="37"/>
      <c r="F117" s="41">
        <f t="shared" si="2"/>
        <v>0</v>
      </c>
      <c r="G117" s="44">
        <f t="shared" si="3"/>
        <v>0</v>
      </c>
    </row>
    <row r="118" spans="2:7" customFormat="1" ht="26.25" hidden="1" customHeight="1" x14ac:dyDescent="0.35">
      <c r="B118" s="55" t="s">
        <v>109</v>
      </c>
      <c r="C118" s="10">
        <v>0.45</v>
      </c>
      <c r="D118" s="33">
        <v>140.66049151999999</v>
      </c>
      <c r="E118" s="37"/>
      <c r="F118" s="41">
        <f t="shared" si="2"/>
        <v>0</v>
      </c>
      <c r="G118" s="44">
        <f t="shared" si="3"/>
        <v>0</v>
      </c>
    </row>
    <row r="119" spans="2:7" customFormat="1" ht="26.25" hidden="1" customHeight="1" x14ac:dyDescent="0.35">
      <c r="B119" s="55" t="s">
        <v>102</v>
      </c>
      <c r="C119" s="14">
        <v>0.45</v>
      </c>
      <c r="D119" s="33">
        <v>104.2257</v>
      </c>
      <c r="E119" s="37"/>
      <c r="F119" s="41">
        <f t="shared" si="2"/>
        <v>0</v>
      </c>
      <c r="G119" s="44">
        <f t="shared" si="3"/>
        <v>0</v>
      </c>
    </row>
    <row r="120" spans="2:7" customFormat="1" ht="26.25" hidden="1" customHeight="1" x14ac:dyDescent="0.35">
      <c r="B120" s="55" t="s">
        <v>108</v>
      </c>
      <c r="C120" s="10">
        <v>0.45</v>
      </c>
      <c r="D120" s="33">
        <v>143.04890495999999</v>
      </c>
      <c r="E120" s="37"/>
      <c r="F120" s="41">
        <f t="shared" si="2"/>
        <v>0</v>
      </c>
      <c r="G120" s="44">
        <f t="shared" si="3"/>
        <v>0</v>
      </c>
    </row>
    <row r="121" spans="2:7" customFormat="1" ht="26.25" hidden="1" customHeight="1" x14ac:dyDescent="0.35">
      <c r="B121" s="57" t="s">
        <v>33</v>
      </c>
      <c r="C121" s="12">
        <v>0.45</v>
      </c>
      <c r="D121" s="33">
        <v>171.7834</v>
      </c>
      <c r="E121" s="37"/>
      <c r="F121" s="41">
        <f t="shared" si="2"/>
        <v>0</v>
      </c>
      <c r="G121" s="44">
        <f t="shared" si="3"/>
        <v>0</v>
      </c>
    </row>
    <row r="122" spans="2:7" customFormat="1" ht="26.25" hidden="1" customHeight="1" x14ac:dyDescent="0.35">
      <c r="B122" s="57" t="s">
        <v>2</v>
      </c>
      <c r="C122" s="15">
        <v>0.5</v>
      </c>
      <c r="D122" s="33">
        <v>160.42887776000001</v>
      </c>
      <c r="E122" s="37"/>
      <c r="F122" s="41">
        <f t="shared" si="2"/>
        <v>0</v>
      </c>
      <c r="G122" s="44">
        <f t="shared" si="3"/>
        <v>0</v>
      </c>
    </row>
    <row r="123" spans="2:7" customFormat="1" ht="26.25" hidden="1" customHeight="1" x14ac:dyDescent="0.35">
      <c r="B123" s="57" t="s">
        <v>34</v>
      </c>
      <c r="C123" s="15">
        <v>1</v>
      </c>
      <c r="D123" s="33">
        <v>302.06751393000002</v>
      </c>
      <c r="E123" s="37"/>
      <c r="F123" s="41">
        <f t="shared" si="2"/>
        <v>0</v>
      </c>
      <c r="G123" s="44">
        <f t="shared" si="3"/>
        <v>0</v>
      </c>
    </row>
    <row r="124" spans="2:7" customFormat="1" ht="26.25" hidden="1" customHeight="1" x14ac:dyDescent="0.35">
      <c r="B124" s="57" t="s">
        <v>75</v>
      </c>
      <c r="C124" s="15">
        <v>0.4</v>
      </c>
      <c r="D124" s="33">
        <v>124.7124</v>
      </c>
      <c r="E124" s="37"/>
      <c r="F124" s="41">
        <f t="shared" si="2"/>
        <v>0</v>
      </c>
      <c r="G124" s="44">
        <f t="shared" si="3"/>
        <v>0</v>
      </c>
    </row>
    <row r="125" spans="2:7" customFormat="1" ht="26.25" hidden="1" customHeight="1" x14ac:dyDescent="0.35">
      <c r="B125" s="57" t="s">
        <v>35</v>
      </c>
      <c r="C125" s="15">
        <v>0.4</v>
      </c>
      <c r="D125" s="33">
        <v>154.99439999999998</v>
      </c>
      <c r="E125" s="37"/>
      <c r="F125" s="41">
        <f t="shared" si="2"/>
        <v>0</v>
      </c>
      <c r="G125" s="44">
        <f t="shared" si="3"/>
        <v>0</v>
      </c>
    </row>
    <row r="126" spans="2:7" customFormat="1" ht="26.25" hidden="1" customHeight="1" x14ac:dyDescent="0.35">
      <c r="B126" s="55" t="s">
        <v>124</v>
      </c>
      <c r="C126" s="20">
        <v>0.4</v>
      </c>
      <c r="D126" s="33">
        <v>89.084699999999998</v>
      </c>
      <c r="E126" s="37"/>
      <c r="F126" s="41">
        <f t="shared" si="2"/>
        <v>0</v>
      </c>
      <c r="G126" s="44">
        <f t="shared" si="3"/>
        <v>0</v>
      </c>
    </row>
    <row r="127" spans="2:7" customFormat="1" ht="26.25" hidden="1" customHeight="1" x14ac:dyDescent="0.35">
      <c r="B127" s="55" t="s">
        <v>123</v>
      </c>
      <c r="C127" s="21">
        <v>1</v>
      </c>
      <c r="D127" s="33">
        <v>190.63240000000002</v>
      </c>
      <c r="E127" s="37"/>
      <c r="F127" s="41">
        <f t="shared" si="2"/>
        <v>0</v>
      </c>
      <c r="G127" s="44">
        <f t="shared" si="3"/>
        <v>0</v>
      </c>
    </row>
    <row r="128" spans="2:7" customFormat="1" ht="26.25" hidden="1" customHeight="1" x14ac:dyDescent="0.35">
      <c r="B128" s="57" t="s">
        <v>74</v>
      </c>
      <c r="C128" s="15">
        <v>0.5</v>
      </c>
      <c r="D128" s="33">
        <v>112.26515694</v>
      </c>
      <c r="E128" s="37"/>
      <c r="F128" s="41">
        <f t="shared" si="2"/>
        <v>0</v>
      </c>
      <c r="G128" s="44">
        <f t="shared" si="3"/>
        <v>0</v>
      </c>
    </row>
    <row r="129" spans="2:7" customFormat="1" ht="26.25" hidden="1" customHeight="1" x14ac:dyDescent="0.35">
      <c r="B129" s="57" t="s">
        <v>165</v>
      </c>
      <c r="C129" s="15">
        <v>0.35</v>
      </c>
      <c r="D129" s="33">
        <v>137.35050000000001</v>
      </c>
      <c r="E129" s="37"/>
      <c r="F129" s="41">
        <f t="shared" si="2"/>
        <v>0</v>
      </c>
      <c r="G129" s="44">
        <f t="shared" si="3"/>
        <v>0</v>
      </c>
    </row>
    <row r="130" spans="2:7" customFormat="1" ht="47.25" hidden="1" customHeight="1" x14ac:dyDescent="0.35">
      <c r="B130" s="57" t="s">
        <v>125</v>
      </c>
      <c r="C130" s="15">
        <v>1</v>
      </c>
      <c r="D130" s="33">
        <v>264.08170000000001</v>
      </c>
      <c r="E130" s="37"/>
      <c r="F130" s="41">
        <f t="shared" si="2"/>
        <v>0</v>
      </c>
      <c r="G130" s="44">
        <f t="shared" si="3"/>
        <v>0</v>
      </c>
    </row>
    <row r="131" spans="2:7" customFormat="1" ht="26.25" hidden="1" customHeight="1" x14ac:dyDescent="0.35">
      <c r="B131" s="55" t="s">
        <v>143</v>
      </c>
      <c r="C131" s="10">
        <v>1</v>
      </c>
      <c r="D131" s="33">
        <v>190.4573</v>
      </c>
      <c r="E131" s="37"/>
      <c r="F131" s="41">
        <f t="shared" ref="F131:F194" si="4">E131*C131</f>
        <v>0</v>
      </c>
      <c r="G131" s="44">
        <f t="shared" ref="G131:G194" si="5">E131*D131</f>
        <v>0</v>
      </c>
    </row>
    <row r="132" spans="2:7" customFormat="1" ht="26.25" hidden="1" customHeight="1" x14ac:dyDescent="0.35">
      <c r="B132" s="57" t="s">
        <v>44</v>
      </c>
      <c r="C132" s="15">
        <v>1</v>
      </c>
      <c r="D132" s="33">
        <v>253.96405944000003</v>
      </c>
      <c r="E132" s="37"/>
      <c r="F132" s="41">
        <f t="shared" si="4"/>
        <v>0</v>
      </c>
      <c r="G132" s="44">
        <f t="shared" si="5"/>
        <v>0</v>
      </c>
    </row>
    <row r="133" spans="2:7" customFormat="1" ht="26.25" hidden="1" customHeight="1" x14ac:dyDescent="0.35">
      <c r="B133" s="57" t="s">
        <v>4</v>
      </c>
      <c r="C133" s="15">
        <v>1</v>
      </c>
      <c r="D133" s="33">
        <v>887.04630000000009</v>
      </c>
      <c r="E133" s="37"/>
      <c r="F133" s="41">
        <f t="shared" si="4"/>
        <v>0</v>
      </c>
      <c r="G133" s="44">
        <f t="shared" si="5"/>
        <v>0</v>
      </c>
    </row>
    <row r="134" spans="2:7" customFormat="1" ht="26.25" hidden="1" customHeight="1" x14ac:dyDescent="0.35">
      <c r="B134" s="57" t="s">
        <v>5</v>
      </c>
      <c r="C134" s="15">
        <v>0.3</v>
      </c>
      <c r="D134" s="33">
        <v>118.19250000000001</v>
      </c>
      <c r="E134" s="37"/>
      <c r="F134" s="41">
        <f t="shared" si="4"/>
        <v>0</v>
      </c>
      <c r="G134" s="44">
        <f t="shared" si="5"/>
        <v>0</v>
      </c>
    </row>
    <row r="135" spans="2:7" customFormat="1" ht="26.25" hidden="1" customHeight="1" x14ac:dyDescent="0.35">
      <c r="B135" s="57" t="s">
        <v>6</v>
      </c>
      <c r="C135" s="15">
        <v>1</v>
      </c>
      <c r="D135" s="33">
        <v>247.64055057000002</v>
      </c>
      <c r="E135" s="37"/>
      <c r="F135" s="41">
        <f t="shared" si="4"/>
        <v>0</v>
      </c>
      <c r="G135" s="44">
        <f t="shared" si="5"/>
        <v>0</v>
      </c>
    </row>
    <row r="136" spans="2:7" customFormat="1" ht="26.25" hidden="1" customHeight="1" x14ac:dyDescent="0.35">
      <c r="B136" s="57" t="s">
        <v>7</v>
      </c>
      <c r="C136" s="15">
        <v>0.4</v>
      </c>
      <c r="D136" s="33">
        <v>132.79734379999999</v>
      </c>
      <c r="E136" s="37"/>
      <c r="F136" s="41">
        <f t="shared" si="4"/>
        <v>0</v>
      </c>
      <c r="G136" s="44">
        <f t="shared" si="5"/>
        <v>0</v>
      </c>
    </row>
    <row r="137" spans="2:7" customFormat="1" ht="33.75" hidden="1" customHeight="1" x14ac:dyDescent="0.35">
      <c r="B137" s="57" t="s">
        <v>8</v>
      </c>
      <c r="C137" s="15">
        <v>0.5</v>
      </c>
      <c r="D137" s="33">
        <v>112.36107363000001</v>
      </c>
      <c r="E137" s="37"/>
      <c r="F137" s="41">
        <f t="shared" si="4"/>
        <v>0</v>
      </c>
      <c r="G137" s="44">
        <f t="shared" si="5"/>
        <v>0</v>
      </c>
    </row>
    <row r="138" spans="2:7" customFormat="1" ht="26.25" hidden="1" customHeight="1" x14ac:dyDescent="0.35">
      <c r="B138" s="57" t="s">
        <v>80</v>
      </c>
      <c r="C138" s="15">
        <v>0.5</v>
      </c>
      <c r="D138" s="33">
        <v>128.53540568</v>
      </c>
      <c r="E138" s="37"/>
      <c r="F138" s="41">
        <f t="shared" si="4"/>
        <v>0</v>
      </c>
      <c r="G138" s="44">
        <f t="shared" si="5"/>
        <v>0</v>
      </c>
    </row>
    <row r="139" spans="2:7" s="1" customFormat="1" ht="26.25" hidden="1" customHeight="1" x14ac:dyDescent="0.35">
      <c r="B139" s="55" t="s">
        <v>88</v>
      </c>
      <c r="C139" s="14">
        <v>0.35</v>
      </c>
      <c r="D139" s="33">
        <v>109.16969999999999</v>
      </c>
      <c r="E139" s="38"/>
      <c r="F139" s="41">
        <f t="shared" si="4"/>
        <v>0</v>
      </c>
      <c r="G139" s="44">
        <f t="shared" si="5"/>
        <v>0</v>
      </c>
    </row>
    <row r="140" spans="2:7" customFormat="1" ht="26.25" hidden="1" customHeight="1" x14ac:dyDescent="0.35">
      <c r="B140" s="55" t="s">
        <v>141</v>
      </c>
      <c r="C140" s="21">
        <v>1</v>
      </c>
      <c r="D140" s="33">
        <v>290.33640000000003</v>
      </c>
      <c r="E140" s="37"/>
      <c r="F140" s="41">
        <f t="shared" si="4"/>
        <v>0</v>
      </c>
      <c r="G140" s="44">
        <f t="shared" si="5"/>
        <v>0</v>
      </c>
    </row>
    <row r="141" spans="2:7" customFormat="1" ht="26.25" hidden="1" customHeight="1" x14ac:dyDescent="0.35">
      <c r="B141" s="55" t="s">
        <v>142</v>
      </c>
      <c r="C141" s="21">
        <v>0.42</v>
      </c>
      <c r="D141" s="33">
        <v>148.98950000000002</v>
      </c>
      <c r="E141" s="37"/>
      <c r="F141" s="41">
        <f t="shared" si="4"/>
        <v>0</v>
      </c>
      <c r="G141" s="44">
        <f t="shared" si="5"/>
        <v>0</v>
      </c>
    </row>
    <row r="142" spans="2:7" customFormat="1" ht="26.25" hidden="1" customHeight="1" x14ac:dyDescent="0.35">
      <c r="B142" s="55" t="s">
        <v>90</v>
      </c>
      <c r="C142" s="20">
        <v>0.4</v>
      </c>
      <c r="D142" s="33">
        <v>159.81479999999999</v>
      </c>
      <c r="E142" s="37"/>
      <c r="F142" s="41">
        <f t="shared" si="4"/>
        <v>0</v>
      </c>
      <c r="G142" s="44">
        <f t="shared" si="5"/>
        <v>0</v>
      </c>
    </row>
    <row r="143" spans="2:7" customFormat="1" ht="26.25" hidden="1" customHeight="1" x14ac:dyDescent="0.35">
      <c r="B143" s="57" t="s">
        <v>87</v>
      </c>
      <c r="C143" s="12">
        <v>0.35</v>
      </c>
      <c r="D143" s="33">
        <v>103.9682</v>
      </c>
      <c r="E143" s="37"/>
      <c r="F143" s="41">
        <f t="shared" si="4"/>
        <v>0</v>
      </c>
      <c r="G143" s="44">
        <f t="shared" si="5"/>
        <v>0</v>
      </c>
    </row>
    <row r="144" spans="2:7" s="1" customFormat="1" ht="26.25" hidden="1" customHeight="1" x14ac:dyDescent="0.35">
      <c r="B144" s="57" t="s">
        <v>114</v>
      </c>
      <c r="C144" s="15">
        <v>1</v>
      </c>
      <c r="D144" s="33">
        <v>154.191</v>
      </c>
      <c r="E144" s="38"/>
      <c r="F144" s="41">
        <f t="shared" si="4"/>
        <v>0</v>
      </c>
      <c r="G144" s="44">
        <f t="shared" si="5"/>
        <v>0</v>
      </c>
    </row>
    <row r="145" spans="2:7" s="1" customFormat="1" ht="26.25" hidden="1" customHeight="1" x14ac:dyDescent="0.35">
      <c r="B145" s="57" t="s">
        <v>36</v>
      </c>
      <c r="C145" s="15">
        <v>0.5</v>
      </c>
      <c r="D145" s="33">
        <v>116.2252</v>
      </c>
      <c r="E145" s="38"/>
      <c r="F145" s="41">
        <f t="shared" si="4"/>
        <v>0</v>
      </c>
      <c r="G145" s="44">
        <f t="shared" si="5"/>
        <v>0</v>
      </c>
    </row>
    <row r="146" spans="2:7" customFormat="1" ht="26.25" hidden="1" customHeight="1" x14ac:dyDescent="0.35">
      <c r="B146" s="55" t="s">
        <v>63</v>
      </c>
      <c r="C146" s="10">
        <v>1</v>
      </c>
      <c r="D146" s="33">
        <v>170</v>
      </c>
      <c r="E146" s="37"/>
      <c r="F146" s="41">
        <f t="shared" si="4"/>
        <v>0</v>
      </c>
      <c r="G146" s="44">
        <f t="shared" si="5"/>
        <v>0</v>
      </c>
    </row>
    <row r="147" spans="2:7" customFormat="1" ht="26.25" hidden="1" customHeight="1" x14ac:dyDescent="0.35">
      <c r="B147" s="57" t="s">
        <v>127</v>
      </c>
      <c r="C147" s="12">
        <v>0.17</v>
      </c>
      <c r="D147" s="33">
        <v>108.33540000000001</v>
      </c>
      <c r="E147" s="37"/>
      <c r="F147" s="41">
        <f t="shared" si="4"/>
        <v>0</v>
      </c>
      <c r="G147" s="44">
        <f t="shared" si="5"/>
        <v>0</v>
      </c>
    </row>
    <row r="148" spans="2:7" customFormat="1" ht="26.25" hidden="1" customHeight="1" x14ac:dyDescent="0.35">
      <c r="B148" s="57" t="s">
        <v>9</v>
      </c>
      <c r="C148" s="15">
        <v>1</v>
      </c>
      <c r="D148" s="33">
        <v>296.79652394999999</v>
      </c>
      <c r="E148" s="37"/>
      <c r="F148" s="41">
        <f t="shared" si="4"/>
        <v>0</v>
      </c>
      <c r="G148" s="44">
        <f t="shared" si="5"/>
        <v>0</v>
      </c>
    </row>
    <row r="149" spans="2:7" s="1" customFormat="1" ht="26.25" hidden="1" customHeight="1" x14ac:dyDescent="0.35">
      <c r="B149" s="57" t="s">
        <v>52</v>
      </c>
      <c r="C149" s="15">
        <v>1</v>
      </c>
      <c r="D149" s="33">
        <v>214.54243065999998</v>
      </c>
      <c r="E149" s="38"/>
      <c r="F149" s="41">
        <f t="shared" si="4"/>
        <v>0</v>
      </c>
      <c r="G149" s="44">
        <f t="shared" si="5"/>
        <v>0</v>
      </c>
    </row>
    <row r="150" spans="2:7" customFormat="1" ht="26.25" hidden="1" customHeight="1" x14ac:dyDescent="0.35">
      <c r="B150" s="57" t="s">
        <v>10</v>
      </c>
      <c r="C150" s="15">
        <v>1</v>
      </c>
      <c r="D150" s="33">
        <v>311.15845564000006</v>
      </c>
      <c r="E150" s="37"/>
      <c r="F150" s="41">
        <f t="shared" si="4"/>
        <v>0</v>
      </c>
      <c r="G150" s="44">
        <f t="shared" si="5"/>
        <v>0</v>
      </c>
    </row>
    <row r="151" spans="2:7" customFormat="1" ht="26.25" hidden="1" customHeight="1" x14ac:dyDescent="0.35">
      <c r="B151" s="55" t="s">
        <v>91</v>
      </c>
      <c r="C151" s="21">
        <v>1</v>
      </c>
      <c r="D151" s="33">
        <v>280.39690000000002</v>
      </c>
      <c r="E151" s="37"/>
      <c r="F151" s="41">
        <f t="shared" si="4"/>
        <v>0</v>
      </c>
      <c r="G151" s="44">
        <f t="shared" si="5"/>
        <v>0</v>
      </c>
    </row>
    <row r="152" spans="2:7" s="1" customFormat="1" ht="26.25" hidden="1" customHeight="1" x14ac:dyDescent="0.35">
      <c r="B152" s="55" t="s">
        <v>93</v>
      </c>
      <c r="C152" s="14">
        <v>0.35</v>
      </c>
      <c r="D152" s="33">
        <v>102.77340000000001</v>
      </c>
      <c r="E152" s="38"/>
      <c r="F152" s="41">
        <f t="shared" si="4"/>
        <v>0</v>
      </c>
      <c r="G152" s="44">
        <f t="shared" si="5"/>
        <v>0</v>
      </c>
    </row>
    <row r="153" spans="2:7" s="1" customFormat="1" ht="26.25" hidden="1" customHeight="1" x14ac:dyDescent="0.35">
      <c r="B153" s="57" t="s">
        <v>43</v>
      </c>
      <c r="C153" s="15">
        <v>1</v>
      </c>
      <c r="D153" s="33">
        <v>734.48270000000002</v>
      </c>
      <c r="E153" s="38"/>
      <c r="F153" s="41">
        <f t="shared" si="4"/>
        <v>0</v>
      </c>
      <c r="G153" s="44">
        <f t="shared" si="5"/>
        <v>0</v>
      </c>
    </row>
    <row r="154" spans="2:7" customFormat="1" ht="24.75" hidden="1" customHeight="1" x14ac:dyDescent="0.35">
      <c r="B154" s="57" t="s">
        <v>11</v>
      </c>
      <c r="C154" s="12">
        <v>0.35</v>
      </c>
      <c r="D154" s="33">
        <v>148.40702057999999</v>
      </c>
      <c r="E154" s="37"/>
      <c r="F154" s="41">
        <f t="shared" si="4"/>
        <v>0</v>
      </c>
      <c r="G154" s="44">
        <f t="shared" si="5"/>
        <v>0</v>
      </c>
    </row>
    <row r="155" spans="2:7" customFormat="1" ht="26.25" hidden="1" customHeight="1" x14ac:dyDescent="0.35">
      <c r="B155" s="57" t="s">
        <v>12</v>
      </c>
      <c r="C155" s="15">
        <v>1</v>
      </c>
      <c r="D155" s="33">
        <v>400.94810000000001</v>
      </c>
      <c r="E155" s="37"/>
      <c r="F155" s="41">
        <f t="shared" si="4"/>
        <v>0</v>
      </c>
      <c r="G155" s="44">
        <f t="shared" si="5"/>
        <v>0</v>
      </c>
    </row>
    <row r="156" spans="2:7" customFormat="1" ht="26.25" hidden="1" customHeight="1" x14ac:dyDescent="0.35">
      <c r="B156" s="57" t="s">
        <v>82</v>
      </c>
      <c r="C156" s="12">
        <v>0.35</v>
      </c>
      <c r="D156" s="33">
        <v>180.46630000000002</v>
      </c>
      <c r="E156" s="37"/>
      <c r="F156" s="41">
        <f t="shared" si="4"/>
        <v>0</v>
      </c>
      <c r="G156" s="44">
        <f t="shared" si="5"/>
        <v>0</v>
      </c>
    </row>
    <row r="157" spans="2:7" customFormat="1" ht="52.5" hidden="1" customHeight="1" x14ac:dyDescent="0.35">
      <c r="B157" s="57" t="s">
        <v>13</v>
      </c>
      <c r="C157" s="15">
        <v>1</v>
      </c>
      <c r="D157" s="33">
        <v>286.59750000000003</v>
      </c>
      <c r="E157" s="37"/>
      <c r="F157" s="41">
        <f t="shared" si="4"/>
        <v>0</v>
      </c>
      <c r="G157" s="44">
        <f t="shared" si="5"/>
        <v>0</v>
      </c>
    </row>
    <row r="158" spans="2:7" s="1" customFormat="1" ht="26.25" hidden="1" customHeight="1" x14ac:dyDescent="0.35">
      <c r="B158" s="57" t="s">
        <v>14</v>
      </c>
      <c r="C158" s="15">
        <v>1</v>
      </c>
      <c r="D158" s="33">
        <v>311.47199999999998</v>
      </c>
      <c r="E158" s="38"/>
      <c r="F158" s="41">
        <f t="shared" si="4"/>
        <v>0</v>
      </c>
      <c r="G158" s="44">
        <f t="shared" si="5"/>
        <v>0</v>
      </c>
    </row>
    <row r="159" spans="2:7" customFormat="1" ht="26.25" hidden="1" customHeight="1" x14ac:dyDescent="0.35">
      <c r="B159" s="57" t="s">
        <v>132</v>
      </c>
      <c r="C159" s="12">
        <v>0.35</v>
      </c>
      <c r="D159" s="33">
        <v>137.69040000000001</v>
      </c>
      <c r="E159" s="37"/>
      <c r="F159" s="41">
        <f t="shared" si="4"/>
        <v>0</v>
      </c>
      <c r="G159" s="44">
        <f t="shared" si="5"/>
        <v>0</v>
      </c>
    </row>
    <row r="160" spans="2:7" customFormat="1" ht="26.25" hidden="1" customHeight="1" x14ac:dyDescent="0.35">
      <c r="B160" s="57" t="s">
        <v>15</v>
      </c>
      <c r="C160" s="15">
        <v>1</v>
      </c>
      <c r="D160" s="33">
        <v>293.83901799999995</v>
      </c>
      <c r="E160" s="37"/>
      <c r="F160" s="41">
        <f t="shared" si="4"/>
        <v>0</v>
      </c>
      <c r="G160" s="44">
        <f t="shared" si="5"/>
        <v>0</v>
      </c>
    </row>
    <row r="161" spans="2:12" s="1" customFormat="1" ht="26.25" hidden="1" customHeight="1" x14ac:dyDescent="0.35">
      <c r="B161" s="57" t="s">
        <v>16</v>
      </c>
      <c r="C161" s="12">
        <v>0.35</v>
      </c>
      <c r="D161" s="33">
        <v>135.64070000000001</v>
      </c>
      <c r="E161" s="38"/>
      <c r="F161" s="41">
        <f t="shared" si="4"/>
        <v>0</v>
      </c>
      <c r="G161" s="44">
        <f t="shared" si="5"/>
        <v>0</v>
      </c>
    </row>
    <row r="162" spans="2:12" ht="26.25" hidden="1" customHeight="1" x14ac:dyDescent="0.35">
      <c r="B162" s="57" t="s">
        <v>115</v>
      </c>
      <c r="C162" s="15">
        <v>0.35</v>
      </c>
      <c r="D162" s="33">
        <v>93.400400000000005</v>
      </c>
      <c r="E162" s="37"/>
      <c r="F162" s="41">
        <f t="shared" si="4"/>
        <v>0</v>
      </c>
      <c r="G162" s="44">
        <f t="shared" si="5"/>
        <v>0</v>
      </c>
      <c r="I162"/>
      <c r="J162"/>
      <c r="L162"/>
    </row>
    <row r="163" spans="2:12" ht="26.25" hidden="1" customHeight="1" x14ac:dyDescent="0.35">
      <c r="B163" s="57" t="s">
        <v>17</v>
      </c>
      <c r="C163" s="15">
        <v>1</v>
      </c>
      <c r="D163" s="33">
        <v>240.03516035000004</v>
      </c>
      <c r="E163" s="37"/>
      <c r="F163" s="41">
        <f t="shared" si="4"/>
        <v>0</v>
      </c>
      <c r="G163" s="44">
        <f t="shared" si="5"/>
        <v>0</v>
      </c>
      <c r="I163"/>
      <c r="J163"/>
      <c r="L163"/>
    </row>
    <row r="164" spans="2:12" s="1" customFormat="1" ht="26.25" hidden="1" customHeight="1" x14ac:dyDescent="0.35">
      <c r="B164" s="55" t="s">
        <v>94</v>
      </c>
      <c r="C164" s="14">
        <v>0.35</v>
      </c>
      <c r="D164" s="33">
        <v>102.77340000000001</v>
      </c>
      <c r="E164" s="38"/>
      <c r="F164" s="41">
        <f t="shared" si="4"/>
        <v>0</v>
      </c>
      <c r="G164" s="44">
        <f t="shared" si="5"/>
        <v>0</v>
      </c>
    </row>
    <row r="165" spans="2:12" ht="26.25" customHeight="1" x14ac:dyDescent="0.35">
      <c r="B165" s="55" t="s">
        <v>92</v>
      </c>
      <c r="C165" s="21">
        <v>1</v>
      </c>
      <c r="D165" s="33">
        <v>280.39690000000002</v>
      </c>
      <c r="E165" s="37">
        <v>40</v>
      </c>
      <c r="F165" s="41">
        <f t="shared" si="4"/>
        <v>40</v>
      </c>
      <c r="G165" s="44">
        <f t="shared" si="5"/>
        <v>11215.876</v>
      </c>
    </row>
    <row r="166" spans="2:12" ht="32.25" hidden="1" customHeight="1" x14ac:dyDescent="0.35">
      <c r="B166" s="55" t="s">
        <v>89</v>
      </c>
      <c r="C166" s="14">
        <v>0.35</v>
      </c>
      <c r="D166" s="33">
        <v>102.77340000000001</v>
      </c>
      <c r="E166" s="37"/>
      <c r="F166" s="41">
        <f t="shared" si="4"/>
        <v>0</v>
      </c>
      <c r="G166" s="44">
        <f t="shared" si="5"/>
        <v>0</v>
      </c>
      <c r="I166"/>
      <c r="J166"/>
      <c r="L166"/>
    </row>
    <row r="167" spans="2:12" ht="31.5" hidden="1" customHeight="1" x14ac:dyDescent="0.35">
      <c r="B167" s="57" t="s">
        <v>111</v>
      </c>
      <c r="C167" s="15">
        <v>1</v>
      </c>
      <c r="D167" s="33">
        <v>224.92313116000003</v>
      </c>
      <c r="E167" s="37"/>
      <c r="F167" s="41">
        <f t="shared" si="4"/>
        <v>0</v>
      </c>
      <c r="G167" s="44">
        <f t="shared" si="5"/>
        <v>0</v>
      </c>
      <c r="I167"/>
      <c r="J167"/>
      <c r="L167"/>
    </row>
    <row r="168" spans="2:12" ht="26.25" customHeight="1" x14ac:dyDescent="0.35">
      <c r="B168" s="57" t="s">
        <v>112</v>
      </c>
      <c r="C168" s="15">
        <v>1</v>
      </c>
      <c r="D168" s="33">
        <v>218.44098271999999</v>
      </c>
      <c r="E168" s="37">
        <v>8</v>
      </c>
      <c r="F168" s="41">
        <f t="shared" si="4"/>
        <v>8</v>
      </c>
      <c r="G168" s="44">
        <f t="shared" si="5"/>
        <v>1747.52786176</v>
      </c>
    </row>
    <row r="169" spans="2:12" s="1" customFormat="1" ht="26.25" hidden="1" customHeight="1" x14ac:dyDescent="0.35">
      <c r="B169" s="57" t="s">
        <v>18</v>
      </c>
      <c r="C169" s="12">
        <v>0.35</v>
      </c>
      <c r="D169" s="33">
        <v>169.19810000000001</v>
      </c>
      <c r="E169" s="38"/>
      <c r="F169" s="41">
        <f t="shared" si="4"/>
        <v>0</v>
      </c>
      <c r="G169" s="44">
        <f t="shared" si="5"/>
        <v>0</v>
      </c>
    </row>
    <row r="170" spans="2:12" s="1" customFormat="1" ht="26.25" hidden="1" customHeight="1" x14ac:dyDescent="0.35">
      <c r="B170" s="57" t="s">
        <v>19</v>
      </c>
      <c r="C170" s="15">
        <v>1</v>
      </c>
      <c r="D170" s="33">
        <v>366.42250000000001</v>
      </c>
      <c r="E170" s="38"/>
      <c r="F170" s="41">
        <f t="shared" si="4"/>
        <v>0</v>
      </c>
      <c r="G170" s="44">
        <f t="shared" si="5"/>
        <v>0</v>
      </c>
    </row>
    <row r="171" spans="2:12" s="1" customFormat="1" ht="26.25" hidden="1" customHeight="1" x14ac:dyDescent="0.35">
      <c r="B171" s="57" t="s">
        <v>20</v>
      </c>
      <c r="C171" s="12">
        <v>0.35</v>
      </c>
      <c r="D171" s="33">
        <v>100.94</v>
      </c>
      <c r="E171" s="38"/>
      <c r="F171" s="41">
        <f t="shared" si="4"/>
        <v>0</v>
      </c>
      <c r="G171" s="44">
        <f t="shared" si="5"/>
        <v>0</v>
      </c>
    </row>
    <row r="172" spans="2:12" s="1" customFormat="1" ht="26.25" hidden="1" customHeight="1" x14ac:dyDescent="0.35">
      <c r="B172" s="57" t="s">
        <v>37</v>
      </c>
      <c r="C172" s="12">
        <v>0.35</v>
      </c>
      <c r="D172" s="33">
        <v>141.99588858000001</v>
      </c>
      <c r="E172" s="38"/>
      <c r="F172" s="41">
        <f t="shared" si="4"/>
        <v>0</v>
      </c>
      <c r="G172" s="44">
        <f t="shared" si="5"/>
        <v>0</v>
      </c>
    </row>
    <row r="173" spans="2:12" ht="26.25" hidden="1" customHeight="1" x14ac:dyDescent="0.35">
      <c r="B173" s="57" t="s">
        <v>83</v>
      </c>
      <c r="C173" s="12">
        <v>0.35</v>
      </c>
      <c r="D173" s="33">
        <v>148.40702057999999</v>
      </c>
      <c r="E173" s="37"/>
      <c r="F173" s="41">
        <f t="shared" si="4"/>
        <v>0</v>
      </c>
      <c r="G173" s="44">
        <f t="shared" si="5"/>
        <v>0</v>
      </c>
      <c r="I173"/>
      <c r="J173"/>
      <c r="L173"/>
    </row>
    <row r="174" spans="2:12" s="1" customFormat="1" ht="30.75" hidden="1" customHeight="1" x14ac:dyDescent="0.35">
      <c r="B174" s="57" t="s">
        <v>38</v>
      </c>
      <c r="C174" s="12">
        <v>0.35</v>
      </c>
      <c r="D174" s="33">
        <v>146.59053318000002</v>
      </c>
      <c r="E174" s="38"/>
      <c r="F174" s="41">
        <f t="shared" si="4"/>
        <v>0</v>
      </c>
      <c r="G174" s="44">
        <f t="shared" si="5"/>
        <v>0</v>
      </c>
    </row>
    <row r="175" spans="2:12" s="1" customFormat="1" ht="26.25" hidden="1" customHeight="1" x14ac:dyDescent="0.35">
      <c r="B175" s="57" t="s">
        <v>21</v>
      </c>
      <c r="C175" s="12">
        <v>0.35</v>
      </c>
      <c r="D175" s="33">
        <v>98.85</v>
      </c>
      <c r="E175" s="38"/>
      <c r="F175" s="41">
        <f t="shared" si="4"/>
        <v>0</v>
      </c>
      <c r="G175" s="44">
        <f t="shared" si="5"/>
        <v>0</v>
      </c>
    </row>
    <row r="176" spans="2:12" ht="36" hidden="1" customHeight="1" x14ac:dyDescent="0.35">
      <c r="B176" s="57" t="s">
        <v>22</v>
      </c>
      <c r="C176" s="22">
        <v>1</v>
      </c>
      <c r="D176" s="33">
        <v>269.92180000000002</v>
      </c>
      <c r="E176" s="37"/>
      <c r="F176" s="41">
        <f t="shared" si="4"/>
        <v>0</v>
      </c>
      <c r="G176" s="44">
        <f t="shared" si="5"/>
        <v>0</v>
      </c>
      <c r="I176"/>
      <c r="J176"/>
      <c r="L176"/>
    </row>
    <row r="177" spans="2:12" s="1" customFormat="1" ht="26.25" hidden="1" customHeight="1" x14ac:dyDescent="0.35">
      <c r="B177" s="57" t="s">
        <v>23</v>
      </c>
      <c r="C177" s="15">
        <v>1</v>
      </c>
      <c r="D177" s="33">
        <v>280.24239999999998</v>
      </c>
      <c r="E177" s="38"/>
      <c r="F177" s="41">
        <f t="shared" si="4"/>
        <v>0</v>
      </c>
      <c r="G177" s="44">
        <f t="shared" si="5"/>
        <v>0</v>
      </c>
    </row>
    <row r="178" spans="2:12" ht="26.25" hidden="1" customHeight="1" x14ac:dyDescent="0.35">
      <c r="B178" s="55" t="s">
        <v>95</v>
      </c>
      <c r="C178" s="14">
        <v>0.45</v>
      </c>
      <c r="D178" s="33">
        <v>142.6447</v>
      </c>
      <c r="E178" s="37"/>
      <c r="F178" s="41">
        <f t="shared" si="4"/>
        <v>0</v>
      </c>
      <c r="G178" s="44">
        <f t="shared" si="5"/>
        <v>0</v>
      </c>
      <c r="I178"/>
      <c r="J178"/>
      <c r="L178"/>
    </row>
    <row r="179" spans="2:12" ht="26.25" hidden="1" customHeight="1" x14ac:dyDescent="0.35">
      <c r="B179" s="55" t="s">
        <v>96</v>
      </c>
      <c r="C179" s="13">
        <v>0.375</v>
      </c>
      <c r="D179" s="33">
        <v>132.08779328</v>
      </c>
      <c r="E179" s="37"/>
      <c r="F179" s="41">
        <f t="shared" si="4"/>
        <v>0</v>
      </c>
      <c r="G179" s="44">
        <f t="shared" si="5"/>
        <v>0</v>
      </c>
      <c r="I179"/>
      <c r="J179"/>
      <c r="L179"/>
    </row>
    <row r="180" spans="2:12" ht="26.25" hidden="1" customHeight="1" x14ac:dyDescent="0.35">
      <c r="B180" s="57" t="s">
        <v>177</v>
      </c>
      <c r="C180" s="15">
        <v>0.4</v>
      </c>
      <c r="D180" s="33">
        <v>92.62908449999999</v>
      </c>
      <c r="E180" s="37"/>
      <c r="F180" s="41">
        <f t="shared" si="4"/>
        <v>0</v>
      </c>
      <c r="G180" s="44">
        <f t="shared" si="5"/>
        <v>0</v>
      </c>
      <c r="I180"/>
      <c r="J180"/>
      <c r="L180"/>
    </row>
    <row r="181" spans="2:12" s="1" customFormat="1" ht="26.25" hidden="1" customHeight="1" x14ac:dyDescent="0.35">
      <c r="B181" s="57" t="s">
        <v>126</v>
      </c>
      <c r="C181" s="15">
        <v>1</v>
      </c>
      <c r="D181" s="33">
        <v>216.39395248</v>
      </c>
      <c r="E181" s="38"/>
      <c r="F181" s="41">
        <f t="shared" si="4"/>
        <v>0</v>
      </c>
      <c r="G181" s="44">
        <f t="shared" si="5"/>
        <v>0</v>
      </c>
    </row>
    <row r="182" spans="2:12" ht="26.25" hidden="1" customHeight="1" x14ac:dyDescent="0.35">
      <c r="B182" s="57" t="s">
        <v>84</v>
      </c>
      <c r="C182" s="15">
        <v>1</v>
      </c>
      <c r="D182" s="33">
        <v>322.35910000000001</v>
      </c>
      <c r="E182" s="37"/>
      <c r="F182" s="41">
        <f t="shared" si="4"/>
        <v>0</v>
      </c>
      <c r="G182" s="44">
        <f t="shared" si="5"/>
        <v>0</v>
      </c>
      <c r="I182"/>
      <c r="J182"/>
      <c r="L182"/>
    </row>
    <row r="183" spans="2:12" ht="26.25" hidden="1" customHeight="1" x14ac:dyDescent="0.35">
      <c r="B183" s="57" t="s">
        <v>24</v>
      </c>
      <c r="C183" s="12">
        <v>0.17</v>
      </c>
      <c r="D183" s="33">
        <v>120.03620000000001</v>
      </c>
      <c r="E183" s="37"/>
      <c r="F183" s="41">
        <f t="shared" si="4"/>
        <v>0</v>
      </c>
      <c r="G183" s="44">
        <f t="shared" si="5"/>
        <v>0</v>
      </c>
      <c r="I183"/>
      <c r="J183"/>
      <c r="L183"/>
    </row>
    <row r="184" spans="2:12" ht="26.25" hidden="1" customHeight="1" x14ac:dyDescent="0.35">
      <c r="B184" s="57" t="s">
        <v>39</v>
      </c>
      <c r="C184" s="15">
        <v>1</v>
      </c>
      <c r="D184" s="33">
        <v>254.49240000000003</v>
      </c>
      <c r="E184" s="37"/>
      <c r="F184" s="41">
        <f t="shared" si="4"/>
        <v>0</v>
      </c>
      <c r="G184" s="44">
        <f t="shared" si="5"/>
        <v>0</v>
      </c>
      <c r="I184"/>
      <c r="J184"/>
      <c r="L184"/>
    </row>
    <row r="185" spans="2:12" ht="26.25" customHeight="1" x14ac:dyDescent="0.35">
      <c r="B185" s="57" t="s">
        <v>85</v>
      </c>
      <c r="C185" s="15">
        <v>1</v>
      </c>
      <c r="D185" s="33">
        <v>241.52470000000002</v>
      </c>
      <c r="E185" s="37">
        <v>8</v>
      </c>
      <c r="F185" s="41">
        <f t="shared" si="4"/>
        <v>8</v>
      </c>
      <c r="G185" s="44">
        <f t="shared" si="5"/>
        <v>1932.1976000000002</v>
      </c>
    </row>
    <row r="186" spans="2:12" ht="24.75" hidden="1" customHeight="1" x14ac:dyDescent="0.35">
      <c r="B186" s="57" t="s">
        <v>25</v>
      </c>
      <c r="C186" s="15">
        <v>1</v>
      </c>
      <c r="D186" s="33">
        <v>241.01177029999999</v>
      </c>
      <c r="E186" s="37"/>
      <c r="F186" s="41">
        <f t="shared" si="4"/>
        <v>0</v>
      </c>
      <c r="G186" s="44">
        <f t="shared" si="5"/>
        <v>0</v>
      </c>
      <c r="I186"/>
      <c r="J186"/>
      <c r="L186"/>
    </row>
    <row r="187" spans="2:12" s="1" customFormat="1" ht="26.25" customHeight="1" x14ac:dyDescent="0.35">
      <c r="B187" s="57" t="s">
        <v>26</v>
      </c>
      <c r="C187" s="15">
        <v>1</v>
      </c>
      <c r="D187" s="33">
        <v>245.54723110000003</v>
      </c>
      <c r="E187" s="38">
        <v>16</v>
      </c>
      <c r="F187" s="41">
        <f t="shared" si="4"/>
        <v>16</v>
      </c>
      <c r="G187" s="44">
        <f t="shared" si="5"/>
        <v>3928.7556976000005</v>
      </c>
      <c r="I187" s="66"/>
      <c r="J187" s="66"/>
      <c r="L187" s="70"/>
    </row>
    <row r="188" spans="2:12" s="1" customFormat="1" ht="26.25" hidden="1" customHeight="1" x14ac:dyDescent="0.35">
      <c r="B188" s="57" t="s">
        <v>27</v>
      </c>
      <c r="C188" s="23">
        <v>0.5</v>
      </c>
      <c r="D188" s="33">
        <v>179.09639999999999</v>
      </c>
      <c r="E188" s="38"/>
      <c r="F188" s="41">
        <f t="shared" si="4"/>
        <v>0</v>
      </c>
      <c r="G188" s="44">
        <f t="shared" si="5"/>
        <v>0</v>
      </c>
    </row>
    <row r="189" spans="2:12" ht="26.25" hidden="1" customHeight="1" x14ac:dyDescent="0.35">
      <c r="B189" s="57" t="s">
        <v>28</v>
      </c>
      <c r="C189" s="15">
        <v>1</v>
      </c>
      <c r="D189" s="33">
        <v>271.27109999999999</v>
      </c>
      <c r="E189" s="37"/>
      <c r="F189" s="41">
        <f t="shared" si="4"/>
        <v>0</v>
      </c>
      <c r="G189" s="44">
        <f t="shared" si="5"/>
        <v>0</v>
      </c>
      <c r="I189"/>
      <c r="J189"/>
      <c r="L189"/>
    </row>
    <row r="190" spans="2:12" ht="26.25" hidden="1" customHeight="1" x14ac:dyDescent="0.35">
      <c r="B190" s="55" t="s">
        <v>65</v>
      </c>
      <c r="C190" s="12">
        <v>0.45</v>
      </c>
      <c r="D190" s="33">
        <v>142.44417960000004</v>
      </c>
      <c r="E190" s="37"/>
      <c r="F190" s="41">
        <f t="shared" si="4"/>
        <v>0</v>
      </c>
      <c r="G190" s="44">
        <f t="shared" si="5"/>
        <v>0</v>
      </c>
      <c r="I190"/>
      <c r="J190"/>
      <c r="L190"/>
    </row>
    <row r="191" spans="2:12" s="1" customFormat="1" ht="26.25" hidden="1" customHeight="1" x14ac:dyDescent="0.35">
      <c r="B191" s="55" t="s">
        <v>54</v>
      </c>
      <c r="C191" s="12">
        <v>0.45</v>
      </c>
      <c r="D191" s="33">
        <v>142.9291139</v>
      </c>
      <c r="E191" s="38"/>
      <c r="F191" s="41">
        <f t="shared" si="4"/>
        <v>0</v>
      </c>
      <c r="G191" s="44">
        <f t="shared" si="5"/>
        <v>0</v>
      </c>
    </row>
    <row r="192" spans="2:12" x14ac:dyDescent="0.35">
      <c r="B192" s="55" t="s">
        <v>50</v>
      </c>
      <c r="C192" s="10">
        <v>1</v>
      </c>
      <c r="D192" s="33">
        <v>198.7</v>
      </c>
      <c r="E192" s="37">
        <v>8</v>
      </c>
      <c r="F192" s="68">
        <f>E192*C192+L192</f>
        <v>86</v>
      </c>
      <c r="G192" s="44">
        <f t="shared" si="5"/>
        <v>1589.6</v>
      </c>
      <c r="I192" s="65">
        <v>10</v>
      </c>
      <c r="J192" s="65" t="s">
        <v>438</v>
      </c>
      <c r="K192">
        <v>7.8</v>
      </c>
      <c r="L192" s="69">
        <f>K192*I192</f>
        <v>78</v>
      </c>
    </row>
    <row r="193" spans="2:12" s="1" customFormat="1" ht="26.25" hidden="1" customHeight="1" x14ac:dyDescent="0.35">
      <c r="B193" s="57" t="s">
        <v>116</v>
      </c>
      <c r="C193" s="15">
        <v>1</v>
      </c>
      <c r="D193" s="33">
        <v>170.7637</v>
      </c>
      <c r="E193" s="38"/>
      <c r="F193" s="41">
        <f t="shared" si="4"/>
        <v>0</v>
      </c>
      <c r="G193" s="44">
        <f t="shared" si="5"/>
        <v>0</v>
      </c>
    </row>
    <row r="194" spans="2:12" s="1" customFormat="1" ht="26.25" hidden="1" customHeight="1" x14ac:dyDescent="0.35">
      <c r="B194" s="57" t="s">
        <v>120</v>
      </c>
      <c r="C194" s="15">
        <v>0.33</v>
      </c>
      <c r="D194" s="33">
        <v>110.04520000000001</v>
      </c>
      <c r="E194" s="38"/>
      <c r="F194" s="41">
        <f t="shared" si="4"/>
        <v>0</v>
      </c>
      <c r="G194" s="44">
        <f t="shared" si="5"/>
        <v>0</v>
      </c>
    </row>
    <row r="195" spans="2:12" ht="26.25" hidden="1" customHeight="1" x14ac:dyDescent="0.35">
      <c r="B195" s="57" t="s">
        <v>119</v>
      </c>
      <c r="C195" s="15">
        <v>0.42</v>
      </c>
      <c r="D195" s="33">
        <v>134.29140000000001</v>
      </c>
      <c r="E195" s="37"/>
      <c r="F195" s="41">
        <f t="shared" ref="F195:F257" si="6">E195*C195</f>
        <v>0</v>
      </c>
      <c r="G195" s="44">
        <f t="shared" ref="G195:G257" si="7">E195*D195</f>
        <v>0</v>
      </c>
      <c r="I195"/>
      <c r="J195"/>
      <c r="L195"/>
    </row>
    <row r="196" spans="2:12" s="1" customFormat="1" ht="26.25" hidden="1" customHeight="1" x14ac:dyDescent="0.35">
      <c r="B196" s="57" t="s">
        <v>71</v>
      </c>
      <c r="C196" s="12">
        <v>0.45</v>
      </c>
      <c r="D196" s="33">
        <v>145.07969210000002</v>
      </c>
      <c r="E196" s="38"/>
      <c r="F196" s="41">
        <f t="shared" si="6"/>
        <v>0</v>
      </c>
      <c r="G196" s="44">
        <f t="shared" si="7"/>
        <v>0</v>
      </c>
    </row>
    <row r="197" spans="2:12" ht="26.25" hidden="1" customHeight="1" x14ac:dyDescent="0.35">
      <c r="B197" s="57" t="s">
        <v>29</v>
      </c>
      <c r="C197" s="15">
        <v>0.4</v>
      </c>
      <c r="D197" s="33">
        <v>98.138400000000004</v>
      </c>
      <c r="E197" s="37"/>
      <c r="F197" s="41">
        <f t="shared" si="6"/>
        <v>0</v>
      </c>
      <c r="G197" s="44">
        <f t="shared" si="7"/>
        <v>0</v>
      </c>
      <c r="I197"/>
      <c r="J197"/>
      <c r="L197"/>
    </row>
    <row r="198" spans="2:12" s="1" customFormat="1" ht="26.25" hidden="1" customHeight="1" x14ac:dyDescent="0.35">
      <c r="B198" s="57" t="s">
        <v>66</v>
      </c>
      <c r="C198" s="15">
        <v>1</v>
      </c>
      <c r="D198" s="33">
        <v>246.99400000000003</v>
      </c>
      <c r="E198" s="38"/>
      <c r="F198" s="41">
        <f t="shared" si="6"/>
        <v>0</v>
      </c>
      <c r="G198" s="44">
        <f t="shared" si="7"/>
        <v>0</v>
      </c>
    </row>
    <row r="199" spans="2:12" ht="26.25" hidden="1" customHeight="1" x14ac:dyDescent="0.35">
      <c r="B199" s="57" t="s">
        <v>67</v>
      </c>
      <c r="C199" s="12">
        <v>0.45</v>
      </c>
      <c r="D199" s="33">
        <v>143.15970000000002</v>
      </c>
      <c r="E199" s="37"/>
      <c r="F199" s="41">
        <f t="shared" si="6"/>
        <v>0</v>
      </c>
      <c r="G199" s="44">
        <f t="shared" si="7"/>
        <v>0</v>
      </c>
      <c r="I199"/>
      <c r="J199"/>
      <c r="L199"/>
    </row>
    <row r="200" spans="2:12" ht="26.25" hidden="1" customHeight="1" x14ac:dyDescent="0.35">
      <c r="B200" s="57" t="s">
        <v>31</v>
      </c>
      <c r="C200" s="15">
        <v>1</v>
      </c>
      <c r="D200" s="33">
        <v>293.0659</v>
      </c>
      <c r="E200" s="37"/>
      <c r="F200" s="41">
        <f t="shared" si="6"/>
        <v>0</v>
      </c>
      <c r="G200" s="44">
        <f t="shared" si="7"/>
        <v>0</v>
      </c>
      <c r="I200"/>
      <c r="J200"/>
      <c r="L200"/>
    </row>
    <row r="201" spans="2:12" ht="26.25" hidden="1" customHeight="1" x14ac:dyDescent="0.35">
      <c r="B201" s="57" t="s">
        <v>40</v>
      </c>
      <c r="C201" s="15">
        <v>0.5</v>
      </c>
      <c r="D201" s="33">
        <v>176.15060000000003</v>
      </c>
      <c r="E201" s="37"/>
      <c r="F201" s="41">
        <f t="shared" si="6"/>
        <v>0</v>
      </c>
      <c r="G201" s="44">
        <f t="shared" si="7"/>
        <v>0</v>
      </c>
      <c r="I201"/>
      <c r="J201"/>
      <c r="L201"/>
    </row>
    <row r="202" spans="2:12" ht="26.25" hidden="1" customHeight="1" x14ac:dyDescent="0.35">
      <c r="B202" s="57" t="s">
        <v>69</v>
      </c>
      <c r="C202" s="12">
        <v>0.33</v>
      </c>
      <c r="D202" s="33">
        <v>118.83110000000001</v>
      </c>
      <c r="E202" s="37"/>
      <c r="F202" s="41">
        <f t="shared" si="6"/>
        <v>0</v>
      </c>
      <c r="G202" s="44">
        <f t="shared" si="7"/>
        <v>0</v>
      </c>
      <c r="I202"/>
      <c r="J202"/>
      <c r="L202"/>
    </row>
    <row r="203" spans="2:12" s="2" customFormat="1" ht="26.25" hidden="1" customHeight="1" x14ac:dyDescent="0.35">
      <c r="B203" s="57" t="s">
        <v>117</v>
      </c>
      <c r="C203" s="15">
        <v>1</v>
      </c>
      <c r="D203" s="33">
        <v>279.44567028000006</v>
      </c>
      <c r="E203" s="39"/>
      <c r="F203" s="41">
        <f t="shared" si="6"/>
        <v>0</v>
      </c>
      <c r="G203" s="44">
        <f t="shared" si="7"/>
        <v>0</v>
      </c>
    </row>
    <row r="204" spans="2:12" ht="26.25" hidden="1" customHeight="1" x14ac:dyDescent="0.35">
      <c r="B204" s="57" t="s">
        <v>68</v>
      </c>
      <c r="C204" s="12">
        <v>0.45</v>
      </c>
      <c r="D204" s="33">
        <v>152.96529999999998</v>
      </c>
      <c r="E204" s="37"/>
      <c r="F204" s="41">
        <f t="shared" si="6"/>
        <v>0</v>
      </c>
      <c r="G204" s="44">
        <f t="shared" si="7"/>
        <v>0</v>
      </c>
      <c r="I204"/>
      <c r="J204"/>
      <c r="L204"/>
    </row>
    <row r="205" spans="2:12" ht="26.25" hidden="1" customHeight="1" x14ac:dyDescent="0.35">
      <c r="B205" s="57" t="s">
        <v>77</v>
      </c>
      <c r="C205" s="12">
        <v>0.67</v>
      </c>
      <c r="D205" s="33">
        <v>50.439100000000003</v>
      </c>
      <c r="E205" s="37"/>
      <c r="F205" s="41">
        <f t="shared" si="6"/>
        <v>0</v>
      </c>
      <c r="G205" s="44">
        <f t="shared" si="7"/>
        <v>0</v>
      </c>
      <c r="I205"/>
      <c r="J205"/>
      <c r="L205"/>
    </row>
    <row r="206" spans="2:12" ht="26.25" customHeight="1" x14ac:dyDescent="0.35">
      <c r="B206" s="57" t="s">
        <v>155</v>
      </c>
      <c r="C206" s="12">
        <v>1</v>
      </c>
      <c r="D206" s="33">
        <v>215.37299999999999</v>
      </c>
      <c r="E206" s="37">
        <v>16</v>
      </c>
      <c r="F206" s="41">
        <f t="shared" si="6"/>
        <v>16</v>
      </c>
      <c r="G206" s="44">
        <f t="shared" si="7"/>
        <v>3445.9679999999998</v>
      </c>
    </row>
    <row r="207" spans="2:12" ht="26.25" hidden="1" customHeight="1" x14ac:dyDescent="0.35">
      <c r="B207" s="55" t="s">
        <v>73</v>
      </c>
      <c r="C207" s="15">
        <v>0.4</v>
      </c>
      <c r="D207" s="33">
        <v>95.913600000000002</v>
      </c>
      <c r="E207" s="37"/>
      <c r="F207" s="41">
        <f t="shared" si="6"/>
        <v>0</v>
      </c>
      <c r="G207" s="44">
        <f t="shared" si="7"/>
        <v>0</v>
      </c>
      <c r="I207"/>
      <c r="J207"/>
      <c r="L207"/>
    </row>
    <row r="208" spans="2:12" ht="26.25" hidden="1" customHeight="1" x14ac:dyDescent="0.35">
      <c r="B208" s="55" t="s">
        <v>72</v>
      </c>
      <c r="C208" s="15">
        <v>0.4</v>
      </c>
      <c r="D208" s="33">
        <v>95.913600000000002</v>
      </c>
      <c r="E208" s="37"/>
      <c r="F208" s="41">
        <f t="shared" si="6"/>
        <v>0</v>
      </c>
      <c r="G208" s="44">
        <f t="shared" si="7"/>
        <v>0</v>
      </c>
      <c r="I208"/>
      <c r="J208"/>
      <c r="L208"/>
    </row>
    <row r="209" spans="2:12" s="1" customFormat="1" ht="26.25" hidden="1" customHeight="1" x14ac:dyDescent="0.35">
      <c r="B209" s="55" t="s">
        <v>159</v>
      </c>
      <c r="C209" s="21">
        <v>0.4</v>
      </c>
      <c r="D209" s="33">
        <v>103.06180000000001</v>
      </c>
      <c r="E209" s="38"/>
      <c r="F209" s="41">
        <f t="shared" si="6"/>
        <v>0</v>
      </c>
      <c r="G209" s="44">
        <f t="shared" si="7"/>
        <v>0</v>
      </c>
    </row>
    <row r="210" spans="2:12" s="1" customFormat="1" ht="26.25" hidden="1" customHeight="1" x14ac:dyDescent="0.35">
      <c r="B210" s="55" t="s">
        <v>160</v>
      </c>
      <c r="C210" s="21">
        <v>1</v>
      </c>
      <c r="D210" s="33">
        <v>217.64930000000001</v>
      </c>
      <c r="E210" s="38"/>
      <c r="F210" s="41">
        <f t="shared" si="6"/>
        <v>0</v>
      </c>
      <c r="G210" s="44">
        <f t="shared" si="7"/>
        <v>0</v>
      </c>
    </row>
    <row r="211" spans="2:12" s="1" customFormat="1" ht="26.25" customHeight="1" thickBot="1" x14ac:dyDescent="0.4">
      <c r="B211" s="57" t="s">
        <v>97</v>
      </c>
      <c r="C211" s="15">
        <v>1</v>
      </c>
      <c r="D211" s="33">
        <v>221.70750000000001</v>
      </c>
      <c r="E211" s="38">
        <v>8</v>
      </c>
      <c r="F211" s="41">
        <f t="shared" si="6"/>
        <v>8</v>
      </c>
      <c r="G211" s="44">
        <f t="shared" si="7"/>
        <v>1773.66</v>
      </c>
      <c r="I211" s="66"/>
      <c r="J211" s="66"/>
      <c r="L211" s="70"/>
    </row>
    <row r="212" spans="2:12" s="1" customFormat="1" ht="26.25" hidden="1" customHeight="1" x14ac:dyDescent="0.4">
      <c r="B212" s="57" t="s">
        <v>135</v>
      </c>
      <c r="C212" s="19">
        <v>0.4</v>
      </c>
      <c r="D212" s="33">
        <v>165.52504583999999</v>
      </c>
      <c r="E212" s="38"/>
      <c r="F212" s="41">
        <f t="shared" si="6"/>
        <v>0</v>
      </c>
      <c r="G212" s="44">
        <f t="shared" si="7"/>
        <v>0</v>
      </c>
    </row>
    <row r="213" spans="2:12" s="1" customFormat="1" ht="26.25" hidden="1" customHeight="1" x14ac:dyDescent="0.4">
      <c r="B213" s="57" t="s">
        <v>158</v>
      </c>
      <c r="C213" s="19">
        <v>0.1</v>
      </c>
      <c r="D213" s="33">
        <v>37.842200000000005</v>
      </c>
      <c r="E213" s="38"/>
      <c r="F213" s="41">
        <f t="shared" si="6"/>
        <v>0</v>
      </c>
      <c r="G213" s="44">
        <f t="shared" si="7"/>
        <v>0</v>
      </c>
    </row>
    <row r="214" spans="2:12" s="1" customFormat="1" ht="26.25" hidden="1" customHeight="1" x14ac:dyDescent="0.4">
      <c r="B214" s="57" t="s">
        <v>136</v>
      </c>
      <c r="C214" s="19">
        <v>0.5</v>
      </c>
      <c r="D214" s="33">
        <v>183.09492180000001</v>
      </c>
      <c r="E214" s="38"/>
      <c r="F214" s="41">
        <f t="shared" si="6"/>
        <v>0</v>
      </c>
      <c r="G214" s="44">
        <f t="shared" si="7"/>
        <v>0</v>
      </c>
    </row>
    <row r="215" spans="2:12" s="1" customFormat="1" ht="27" hidden="1" customHeight="1" thickBot="1" x14ac:dyDescent="0.4">
      <c r="B215" s="57" t="s">
        <v>41</v>
      </c>
      <c r="C215" s="24">
        <v>1</v>
      </c>
      <c r="D215" s="33">
        <v>247.02778503000002</v>
      </c>
      <c r="E215" s="38"/>
      <c r="F215" s="41">
        <f t="shared" si="6"/>
        <v>0</v>
      </c>
      <c r="G215" s="44">
        <f t="shared" si="7"/>
        <v>0</v>
      </c>
    </row>
    <row r="216" spans="2:12" s="1" customFormat="1" ht="27" hidden="1" customHeight="1" thickBot="1" x14ac:dyDescent="0.4">
      <c r="B216" s="57" t="s">
        <v>169</v>
      </c>
      <c r="C216" s="25">
        <v>0.4</v>
      </c>
      <c r="D216" s="33">
        <v>107.63500000000001</v>
      </c>
      <c r="E216" s="38"/>
      <c r="F216" s="41">
        <f t="shared" si="6"/>
        <v>0</v>
      </c>
      <c r="G216" s="44">
        <f t="shared" si="7"/>
        <v>0</v>
      </c>
    </row>
    <row r="217" spans="2:12" s="1" customFormat="1" ht="27" hidden="1" customHeight="1" thickBot="1" x14ac:dyDescent="0.4">
      <c r="B217" s="57" t="s">
        <v>170</v>
      </c>
      <c r="C217" s="25">
        <v>1</v>
      </c>
      <c r="D217" s="33">
        <v>220.03890000000001</v>
      </c>
      <c r="E217" s="38"/>
      <c r="F217" s="41">
        <f t="shared" si="6"/>
        <v>0</v>
      </c>
      <c r="G217" s="44">
        <f t="shared" si="7"/>
        <v>0</v>
      </c>
    </row>
    <row r="218" spans="2:12" s="1" customFormat="1" ht="27" hidden="1" customHeight="1" thickBot="1" x14ac:dyDescent="0.4">
      <c r="B218" s="57" t="s">
        <v>171</v>
      </c>
      <c r="C218" s="25">
        <v>1</v>
      </c>
      <c r="D218" s="33">
        <v>265.38980000000004</v>
      </c>
      <c r="E218" s="38"/>
      <c r="F218" s="41">
        <f t="shared" si="6"/>
        <v>0</v>
      </c>
      <c r="G218" s="44">
        <f t="shared" si="7"/>
        <v>0</v>
      </c>
    </row>
    <row r="219" spans="2:12" s="1" customFormat="1" ht="27" hidden="1" customHeight="1" thickBot="1" x14ac:dyDescent="0.4">
      <c r="B219" s="57" t="s">
        <v>138</v>
      </c>
      <c r="C219" s="25">
        <v>0.28000000000000003</v>
      </c>
      <c r="D219" s="33">
        <v>104.79</v>
      </c>
      <c r="E219" s="38"/>
      <c r="F219" s="41">
        <f t="shared" si="6"/>
        <v>0</v>
      </c>
      <c r="G219" s="44">
        <f t="shared" si="7"/>
        <v>0</v>
      </c>
    </row>
    <row r="220" spans="2:12" s="1" customFormat="1" ht="27" hidden="1" customHeight="1" thickBot="1" x14ac:dyDescent="0.4">
      <c r="B220" s="57" t="s">
        <v>172</v>
      </c>
      <c r="C220" s="25">
        <v>0.13</v>
      </c>
      <c r="D220" s="33">
        <v>126.12350000000001</v>
      </c>
      <c r="E220" s="38"/>
      <c r="F220" s="41">
        <f t="shared" si="6"/>
        <v>0</v>
      </c>
      <c r="G220" s="44">
        <f t="shared" si="7"/>
        <v>0</v>
      </c>
    </row>
    <row r="221" spans="2:12" s="1" customFormat="1" ht="27" hidden="1" customHeight="1" thickBot="1" x14ac:dyDescent="0.4">
      <c r="B221" s="57" t="s">
        <v>173</v>
      </c>
      <c r="C221" s="25">
        <v>0.13</v>
      </c>
      <c r="D221" s="33">
        <v>129.20320000000001</v>
      </c>
      <c r="E221" s="38"/>
      <c r="F221" s="41">
        <f t="shared" si="6"/>
        <v>0</v>
      </c>
      <c r="G221" s="44">
        <f t="shared" si="7"/>
        <v>0</v>
      </c>
    </row>
    <row r="222" spans="2:12" s="1" customFormat="1" ht="27" hidden="1" customHeight="1" thickBot="1" x14ac:dyDescent="0.4">
      <c r="B222" s="57" t="s">
        <v>174</v>
      </c>
      <c r="C222" s="25">
        <v>0.6</v>
      </c>
      <c r="D222" s="33">
        <v>183.54599999999999</v>
      </c>
      <c r="E222" s="38"/>
      <c r="F222" s="41">
        <f t="shared" si="6"/>
        <v>0</v>
      </c>
      <c r="G222" s="44">
        <f t="shared" si="7"/>
        <v>0</v>
      </c>
    </row>
    <row r="223" spans="2:12" s="1" customFormat="1" ht="27" hidden="1" customHeight="1" thickBot="1" x14ac:dyDescent="0.4">
      <c r="B223" s="57" t="s">
        <v>175</v>
      </c>
      <c r="C223" s="25">
        <v>0.6</v>
      </c>
      <c r="D223" s="33">
        <v>174.8116</v>
      </c>
      <c r="E223" s="38"/>
      <c r="F223" s="41">
        <f t="shared" si="6"/>
        <v>0</v>
      </c>
      <c r="G223" s="44">
        <f t="shared" si="7"/>
        <v>0</v>
      </c>
    </row>
    <row r="224" spans="2:12" s="1" customFormat="1" ht="27" hidden="1" customHeight="1" thickBot="1" x14ac:dyDescent="0.4">
      <c r="B224" s="57" t="s">
        <v>176</v>
      </c>
      <c r="C224" s="25">
        <v>0.6</v>
      </c>
      <c r="D224" s="33">
        <v>174.8116</v>
      </c>
      <c r="E224" s="38"/>
      <c r="F224" s="41">
        <f t="shared" si="6"/>
        <v>0</v>
      </c>
      <c r="G224" s="44">
        <f t="shared" si="7"/>
        <v>0</v>
      </c>
    </row>
    <row r="225" spans="2:7" s="1" customFormat="1" ht="27" hidden="1" customHeight="1" thickBot="1" x14ac:dyDescent="0.4">
      <c r="B225" s="57" t="s">
        <v>178</v>
      </c>
      <c r="C225" s="25">
        <v>0.33</v>
      </c>
      <c r="D225" s="33">
        <v>92.298299999999998</v>
      </c>
      <c r="E225" s="38"/>
      <c r="F225" s="41">
        <f t="shared" si="6"/>
        <v>0</v>
      </c>
      <c r="G225" s="44">
        <f t="shared" si="7"/>
        <v>0</v>
      </c>
    </row>
    <row r="226" spans="2:7" s="1" customFormat="1" ht="27" hidden="1" customHeight="1" thickBot="1" x14ac:dyDescent="0.4">
      <c r="B226" s="57" t="s">
        <v>179</v>
      </c>
      <c r="C226" s="25">
        <v>1</v>
      </c>
      <c r="D226" s="33">
        <v>199.69640000000001</v>
      </c>
      <c r="E226" s="38"/>
      <c r="F226" s="41">
        <f t="shared" si="6"/>
        <v>0</v>
      </c>
      <c r="G226" s="44">
        <f t="shared" si="7"/>
        <v>0</v>
      </c>
    </row>
    <row r="227" spans="2:7" s="1" customFormat="1" ht="27" hidden="1" customHeight="1" thickBot="1" x14ac:dyDescent="0.4">
      <c r="B227" s="57" t="s">
        <v>180</v>
      </c>
      <c r="C227" s="25">
        <v>0.42</v>
      </c>
      <c r="D227" s="33">
        <v>162.72970000000001</v>
      </c>
      <c r="E227" s="38"/>
      <c r="F227" s="41">
        <f t="shared" si="6"/>
        <v>0</v>
      </c>
      <c r="G227" s="44">
        <f t="shared" si="7"/>
        <v>0</v>
      </c>
    </row>
    <row r="228" spans="2:7" s="1" customFormat="1" ht="27" hidden="1" customHeight="1" thickBot="1" x14ac:dyDescent="0.4">
      <c r="B228" s="57" t="s">
        <v>181</v>
      </c>
      <c r="C228" s="25">
        <v>1</v>
      </c>
      <c r="D228" s="33">
        <v>265.58550000000002</v>
      </c>
      <c r="E228" s="38"/>
      <c r="F228" s="41">
        <f t="shared" si="6"/>
        <v>0</v>
      </c>
      <c r="G228" s="44">
        <f t="shared" si="7"/>
        <v>0</v>
      </c>
    </row>
    <row r="229" spans="2:7" s="1" customFormat="1" ht="27" hidden="1" customHeight="1" thickBot="1" x14ac:dyDescent="0.4">
      <c r="B229" s="58" t="s">
        <v>182</v>
      </c>
      <c r="C229" s="25">
        <v>1</v>
      </c>
      <c r="D229" s="33">
        <v>227.74330000000003</v>
      </c>
      <c r="E229" s="38"/>
      <c r="F229" s="41">
        <f t="shared" si="6"/>
        <v>0</v>
      </c>
      <c r="G229" s="44">
        <f t="shared" si="7"/>
        <v>0</v>
      </c>
    </row>
    <row r="230" spans="2:7" s="1" customFormat="1" ht="27" hidden="1" customHeight="1" thickBot="1" x14ac:dyDescent="0.4">
      <c r="B230" s="58" t="s">
        <v>183</v>
      </c>
      <c r="C230" s="25">
        <v>0.5</v>
      </c>
      <c r="D230" s="33">
        <v>137.6183</v>
      </c>
      <c r="E230" s="38"/>
      <c r="F230" s="41">
        <f t="shared" si="6"/>
        <v>0</v>
      </c>
      <c r="G230" s="44">
        <f t="shared" si="7"/>
        <v>0</v>
      </c>
    </row>
    <row r="231" spans="2:7" s="1" customFormat="1" ht="27" hidden="1" customHeight="1" thickBot="1" x14ac:dyDescent="0.4">
      <c r="B231" s="58" t="s">
        <v>184</v>
      </c>
      <c r="C231" s="25">
        <v>0.35</v>
      </c>
      <c r="D231" s="33">
        <v>127.9466</v>
      </c>
      <c r="E231" s="38"/>
      <c r="F231" s="41">
        <f t="shared" si="6"/>
        <v>0</v>
      </c>
      <c r="G231" s="44">
        <f t="shared" si="7"/>
        <v>0</v>
      </c>
    </row>
    <row r="232" spans="2:7" s="1" customFormat="1" ht="27" hidden="1" customHeight="1" thickBot="1" x14ac:dyDescent="0.4">
      <c r="B232" s="58" t="s">
        <v>185</v>
      </c>
      <c r="C232" s="25">
        <v>0.35</v>
      </c>
      <c r="D232" s="33">
        <v>127.9466</v>
      </c>
      <c r="E232" s="38"/>
      <c r="F232" s="41">
        <f t="shared" si="6"/>
        <v>0</v>
      </c>
      <c r="G232" s="44">
        <f t="shared" si="7"/>
        <v>0</v>
      </c>
    </row>
    <row r="233" spans="2:7" s="1" customFormat="1" ht="27" hidden="1" customHeight="1" thickBot="1" x14ac:dyDescent="0.4">
      <c r="B233" s="58" t="s">
        <v>186</v>
      </c>
      <c r="C233" s="25">
        <v>0.4</v>
      </c>
      <c r="D233" s="33">
        <v>124.80510000000001</v>
      </c>
      <c r="E233" s="38"/>
      <c r="F233" s="41">
        <f t="shared" si="6"/>
        <v>0</v>
      </c>
      <c r="G233" s="44">
        <f t="shared" si="7"/>
        <v>0</v>
      </c>
    </row>
    <row r="234" spans="2:7" s="1" customFormat="1" ht="27" hidden="1" customHeight="1" thickBot="1" x14ac:dyDescent="0.4">
      <c r="B234" s="58" t="s">
        <v>187</v>
      </c>
      <c r="C234" s="25">
        <v>0.4</v>
      </c>
      <c r="D234" s="33">
        <v>131.28379999999999</v>
      </c>
      <c r="E234" s="38"/>
      <c r="F234" s="41">
        <f t="shared" si="6"/>
        <v>0</v>
      </c>
      <c r="G234" s="44">
        <f t="shared" si="7"/>
        <v>0</v>
      </c>
    </row>
    <row r="235" spans="2:7" s="1" customFormat="1" ht="27" hidden="1" customHeight="1" thickBot="1" x14ac:dyDescent="0.4">
      <c r="B235" s="58" t="s">
        <v>188</v>
      </c>
      <c r="C235" s="25">
        <v>0.4</v>
      </c>
      <c r="D235" s="33">
        <v>131.93270000000001</v>
      </c>
      <c r="E235" s="38"/>
      <c r="F235" s="41">
        <f t="shared" si="6"/>
        <v>0</v>
      </c>
      <c r="G235" s="44">
        <f t="shared" si="7"/>
        <v>0</v>
      </c>
    </row>
    <row r="236" spans="2:7" s="1" customFormat="1" ht="27" hidden="1" customHeight="1" thickBot="1" x14ac:dyDescent="0.4">
      <c r="B236" s="58" t="s">
        <v>189</v>
      </c>
      <c r="C236" s="25">
        <v>0.4</v>
      </c>
      <c r="D236" s="33">
        <v>150.22550000000001</v>
      </c>
      <c r="E236" s="38"/>
      <c r="F236" s="41">
        <f t="shared" si="6"/>
        <v>0</v>
      </c>
      <c r="G236" s="44">
        <f t="shared" si="7"/>
        <v>0</v>
      </c>
    </row>
    <row r="237" spans="2:7" s="1" customFormat="1" ht="27" hidden="1" customHeight="1" thickBot="1" x14ac:dyDescent="0.4">
      <c r="B237" s="58" t="s">
        <v>190</v>
      </c>
      <c r="C237" s="25">
        <v>0.1</v>
      </c>
      <c r="D237" s="33">
        <v>27.686399999999999</v>
      </c>
      <c r="E237" s="38"/>
      <c r="F237" s="41">
        <f t="shared" si="6"/>
        <v>0</v>
      </c>
      <c r="G237" s="44">
        <f t="shared" si="7"/>
        <v>0</v>
      </c>
    </row>
    <row r="238" spans="2:7" s="1" customFormat="1" ht="27" hidden="1" customHeight="1" thickBot="1" x14ac:dyDescent="0.4">
      <c r="B238" s="58" t="s">
        <v>191</v>
      </c>
      <c r="C238" s="25">
        <v>0.1</v>
      </c>
      <c r="D238" s="33">
        <v>29.6022</v>
      </c>
      <c r="E238" s="38"/>
      <c r="F238" s="41">
        <f t="shared" si="6"/>
        <v>0</v>
      </c>
      <c r="G238" s="44">
        <f t="shared" si="7"/>
        <v>0</v>
      </c>
    </row>
    <row r="239" spans="2:7" s="1" customFormat="1" ht="27" hidden="1" customHeight="1" thickBot="1" x14ac:dyDescent="0.4">
      <c r="B239" s="58" t="s">
        <v>192</v>
      </c>
      <c r="C239" s="25">
        <v>1</v>
      </c>
      <c r="D239" s="33">
        <v>141.38810000000001</v>
      </c>
      <c r="E239" s="38"/>
      <c r="F239" s="41">
        <f t="shared" si="6"/>
        <v>0</v>
      </c>
      <c r="G239" s="44">
        <f t="shared" si="7"/>
        <v>0</v>
      </c>
    </row>
    <row r="240" spans="2:7" s="1" customFormat="1" ht="27" hidden="1" customHeight="1" thickBot="1" x14ac:dyDescent="0.4">
      <c r="B240" s="58" t="s">
        <v>193</v>
      </c>
      <c r="C240" s="25">
        <v>1</v>
      </c>
      <c r="D240" s="33">
        <v>205.691</v>
      </c>
      <c r="E240" s="38"/>
      <c r="F240" s="41">
        <f t="shared" si="6"/>
        <v>0</v>
      </c>
      <c r="G240" s="44">
        <f t="shared" si="7"/>
        <v>0</v>
      </c>
    </row>
    <row r="241" spans="2:7" s="1" customFormat="1" ht="27" hidden="1" customHeight="1" thickBot="1" x14ac:dyDescent="0.4">
      <c r="B241" s="58" t="s">
        <v>194</v>
      </c>
      <c r="C241" s="25">
        <v>1</v>
      </c>
      <c r="D241" s="33">
        <v>258.39609999999999</v>
      </c>
      <c r="E241" s="38"/>
      <c r="F241" s="41">
        <f t="shared" si="6"/>
        <v>0</v>
      </c>
      <c r="G241" s="44">
        <f t="shared" si="7"/>
        <v>0</v>
      </c>
    </row>
    <row r="242" spans="2:7" s="1" customFormat="1" ht="27" hidden="1" customHeight="1" thickBot="1" x14ac:dyDescent="0.4">
      <c r="B242" s="58" t="s">
        <v>195</v>
      </c>
      <c r="C242" s="25">
        <v>1</v>
      </c>
      <c r="D242" s="33">
        <v>205.23779999999999</v>
      </c>
      <c r="E242" s="38"/>
      <c r="F242" s="41">
        <f t="shared" si="6"/>
        <v>0</v>
      </c>
      <c r="G242" s="44">
        <f t="shared" si="7"/>
        <v>0</v>
      </c>
    </row>
    <row r="243" spans="2:7" s="1" customFormat="1" ht="27" hidden="1" customHeight="1" thickBot="1" x14ac:dyDescent="0.4">
      <c r="B243" s="58" t="s">
        <v>196</v>
      </c>
      <c r="C243" s="25">
        <v>0.15</v>
      </c>
      <c r="D243" s="33">
        <v>114.5463</v>
      </c>
      <c r="E243" s="38"/>
      <c r="F243" s="41">
        <f t="shared" si="6"/>
        <v>0</v>
      </c>
      <c r="G243" s="44">
        <f t="shared" si="7"/>
        <v>0</v>
      </c>
    </row>
    <row r="244" spans="2:7" s="1" customFormat="1" ht="27" hidden="1" customHeight="1" thickBot="1" x14ac:dyDescent="0.4">
      <c r="B244" s="58" t="s">
        <v>197</v>
      </c>
      <c r="C244" s="25">
        <v>0.1</v>
      </c>
      <c r="D244" s="33">
        <v>39.294499999999999</v>
      </c>
      <c r="E244" s="38"/>
      <c r="F244" s="41">
        <f t="shared" si="6"/>
        <v>0</v>
      </c>
      <c r="G244" s="44">
        <f t="shared" si="7"/>
        <v>0</v>
      </c>
    </row>
    <row r="245" spans="2:7" s="1" customFormat="1" ht="27" hidden="1" customHeight="1" thickBot="1" x14ac:dyDescent="0.4">
      <c r="B245" s="58" t="s">
        <v>198</v>
      </c>
      <c r="C245" s="25">
        <v>0.4</v>
      </c>
      <c r="D245" s="33">
        <v>82.389699999999991</v>
      </c>
      <c r="E245" s="38"/>
      <c r="F245" s="41">
        <f t="shared" si="6"/>
        <v>0</v>
      </c>
      <c r="G245" s="44">
        <f t="shared" si="7"/>
        <v>0</v>
      </c>
    </row>
    <row r="246" spans="2:7" s="1" customFormat="1" ht="27" hidden="1" customHeight="1" thickBot="1" x14ac:dyDescent="0.4">
      <c r="B246" s="58" t="s">
        <v>199</v>
      </c>
      <c r="C246" s="25">
        <v>0.3</v>
      </c>
      <c r="D246" s="33">
        <v>136.44409999999999</v>
      </c>
      <c r="E246" s="38"/>
      <c r="F246" s="41">
        <f t="shared" si="6"/>
        <v>0</v>
      </c>
      <c r="G246" s="44">
        <f t="shared" si="7"/>
        <v>0</v>
      </c>
    </row>
    <row r="247" spans="2:7" s="1" customFormat="1" ht="27" hidden="1" customHeight="1" thickBot="1" x14ac:dyDescent="0.4">
      <c r="B247" s="58" t="s">
        <v>200</v>
      </c>
      <c r="C247" s="25">
        <v>0.35</v>
      </c>
      <c r="D247" s="33">
        <v>99.868799999999993</v>
      </c>
      <c r="E247" s="38"/>
      <c r="F247" s="41">
        <f t="shared" si="6"/>
        <v>0</v>
      </c>
      <c r="G247" s="44">
        <f t="shared" si="7"/>
        <v>0</v>
      </c>
    </row>
    <row r="248" spans="2:7" s="1" customFormat="1" ht="27" hidden="1" customHeight="1" thickBot="1" x14ac:dyDescent="0.4">
      <c r="B248" s="58" t="s">
        <v>201</v>
      </c>
      <c r="C248" s="25">
        <v>0.4</v>
      </c>
      <c r="D248" s="33">
        <v>131.93270000000001</v>
      </c>
      <c r="E248" s="38"/>
      <c r="F248" s="41">
        <f t="shared" si="6"/>
        <v>0</v>
      </c>
      <c r="G248" s="44">
        <f t="shared" si="7"/>
        <v>0</v>
      </c>
    </row>
    <row r="249" spans="2:7" s="1" customFormat="1" ht="27" hidden="1" customHeight="1" thickBot="1" x14ac:dyDescent="0.4">
      <c r="B249" s="58" t="s">
        <v>202</v>
      </c>
      <c r="C249" s="25">
        <v>0.4</v>
      </c>
      <c r="D249" s="33">
        <v>146.51750000000001</v>
      </c>
      <c r="E249" s="38"/>
      <c r="F249" s="41">
        <f t="shared" si="6"/>
        <v>0</v>
      </c>
      <c r="G249" s="44">
        <f t="shared" si="7"/>
        <v>0</v>
      </c>
    </row>
    <row r="250" spans="2:7" s="1" customFormat="1" ht="27" hidden="1" customHeight="1" thickBot="1" x14ac:dyDescent="0.4">
      <c r="B250" s="58" t="s">
        <v>203</v>
      </c>
      <c r="C250" s="25">
        <v>0.28000000000000003</v>
      </c>
      <c r="D250" s="33">
        <v>127.90043849000001</v>
      </c>
      <c r="E250" s="38"/>
      <c r="F250" s="41">
        <f t="shared" si="6"/>
        <v>0</v>
      </c>
      <c r="G250" s="44">
        <f t="shared" si="7"/>
        <v>0</v>
      </c>
    </row>
    <row r="251" spans="2:7" s="1" customFormat="1" ht="27" hidden="1" customHeight="1" thickBot="1" x14ac:dyDescent="0.4">
      <c r="B251" s="58" t="s">
        <v>204</v>
      </c>
      <c r="C251" s="25">
        <v>0.28000000000000003</v>
      </c>
      <c r="D251" s="33">
        <v>103.5253</v>
      </c>
      <c r="E251" s="38"/>
      <c r="F251" s="41">
        <f t="shared" si="6"/>
        <v>0</v>
      </c>
      <c r="G251" s="44">
        <f t="shared" si="7"/>
        <v>0</v>
      </c>
    </row>
    <row r="252" spans="2:7" s="1" customFormat="1" ht="27" hidden="1" customHeight="1" thickBot="1" x14ac:dyDescent="0.4">
      <c r="B252" s="58" t="s">
        <v>205</v>
      </c>
      <c r="C252" s="25">
        <v>0.28000000000000003</v>
      </c>
      <c r="D252" s="33">
        <v>107.69680000000001</v>
      </c>
      <c r="E252" s="38"/>
      <c r="F252" s="41">
        <f t="shared" si="6"/>
        <v>0</v>
      </c>
      <c r="G252" s="44">
        <f t="shared" si="7"/>
        <v>0</v>
      </c>
    </row>
    <row r="253" spans="2:7" s="1" customFormat="1" ht="27" hidden="1" customHeight="1" thickBot="1" x14ac:dyDescent="0.4">
      <c r="B253" s="58" t="s">
        <v>206</v>
      </c>
      <c r="C253" s="25">
        <v>0.28000000000000003</v>
      </c>
      <c r="D253" s="33">
        <v>112.6923</v>
      </c>
      <c r="E253" s="38"/>
      <c r="F253" s="41">
        <f t="shared" si="6"/>
        <v>0</v>
      </c>
      <c r="G253" s="44">
        <f t="shared" si="7"/>
        <v>0</v>
      </c>
    </row>
    <row r="254" spans="2:7" s="1" customFormat="1" ht="27" hidden="1" customHeight="1" thickBot="1" x14ac:dyDescent="0.4">
      <c r="B254" s="58" t="s">
        <v>207</v>
      </c>
      <c r="C254" s="25">
        <v>0.28000000000000003</v>
      </c>
      <c r="D254" s="33">
        <v>110.5808</v>
      </c>
      <c r="E254" s="38"/>
      <c r="F254" s="41">
        <f t="shared" si="6"/>
        <v>0</v>
      </c>
      <c r="G254" s="44">
        <f t="shared" si="7"/>
        <v>0</v>
      </c>
    </row>
    <row r="255" spans="2:7" s="1" customFormat="1" ht="27" hidden="1" customHeight="1" thickBot="1" x14ac:dyDescent="0.4">
      <c r="B255" s="58" t="s">
        <v>208</v>
      </c>
      <c r="C255" s="25">
        <v>0.4</v>
      </c>
      <c r="D255" s="33">
        <v>160.2062</v>
      </c>
      <c r="E255" s="38"/>
      <c r="F255" s="41">
        <f t="shared" si="6"/>
        <v>0</v>
      </c>
      <c r="G255" s="44">
        <f t="shared" si="7"/>
        <v>0</v>
      </c>
    </row>
    <row r="256" spans="2:7" s="1" customFormat="1" ht="27" hidden="1" customHeight="1" thickBot="1" x14ac:dyDescent="0.4">
      <c r="B256" s="58" t="s">
        <v>209</v>
      </c>
      <c r="C256" s="25">
        <v>1</v>
      </c>
      <c r="D256" s="33">
        <v>342.77370000000002</v>
      </c>
      <c r="E256" s="38"/>
      <c r="F256" s="41">
        <f t="shared" si="6"/>
        <v>0</v>
      </c>
      <c r="G256" s="44">
        <f t="shared" si="7"/>
        <v>0</v>
      </c>
    </row>
    <row r="257" spans="2:7" s="1" customFormat="1" ht="27" hidden="1" customHeight="1" thickBot="1" x14ac:dyDescent="0.4">
      <c r="B257" s="58" t="s">
        <v>210</v>
      </c>
      <c r="C257" s="25">
        <v>0.42</v>
      </c>
      <c r="D257" s="33">
        <v>145.07550000000001</v>
      </c>
      <c r="E257" s="38"/>
      <c r="F257" s="41">
        <f t="shared" si="6"/>
        <v>0</v>
      </c>
      <c r="G257" s="44">
        <f t="shared" si="7"/>
        <v>0</v>
      </c>
    </row>
    <row r="258" spans="2:7" s="1" customFormat="1" ht="27" hidden="1" customHeight="1" x14ac:dyDescent="0.4">
      <c r="B258" s="58" t="s">
        <v>211</v>
      </c>
      <c r="C258" s="26">
        <v>0.35</v>
      </c>
      <c r="D258" s="33">
        <v>92.926600000000008</v>
      </c>
      <c r="E258" s="38"/>
      <c r="F258" s="41">
        <f t="shared" ref="F258:F283" si="8">E258*C258</f>
        <v>0</v>
      </c>
      <c r="G258" s="44">
        <f t="shared" ref="G258:G283" si="9">E258*D258</f>
        <v>0</v>
      </c>
    </row>
    <row r="259" spans="2:7" s="1" customFormat="1" ht="27" hidden="1" customHeight="1" thickBot="1" x14ac:dyDescent="0.4">
      <c r="B259" s="58" t="s">
        <v>212</v>
      </c>
      <c r="C259" s="25">
        <v>0.35</v>
      </c>
      <c r="D259" s="33">
        <v>88.497600000000006</v>
      </c>
      <c r="E259" s="38"/>
      <c r="F259" s="41">
        <f t="shared" si="8"/>
        <v>0</v>
      </c>
      <c r="G259" s="44">
        <f t="shared" si="9"/>
        <v>0</v>
      </c>
    </row>
    <row r="260" spans="2:7" s="1" customFormat="1" ht="27" hidden="1" customHeight="1" thickBot="1" x14ac:dyDescent="0.4">
      <c r="B260" s="58" t="s">
        <v>213</v>
      </c>
      <c r="C260" s="25">
        <v>1</v>
      </c>
      <c r="D260" s="33">
        <v>170.91820000000001</v>
      </c>
      <c r="E260" s="38"/>
      <c r="F260" s="41">
        <f t="shared" si="8"/>
        <v>0</v>
      </c>
      <c r="G260" s="44">
        <f t="shared" si="9"/>
        <v>0</v>
      </c>
    </row>
    <row r="261" spans="2:7" s="1" customFormat="1" ht="27" hidden="1" customHeight="1" thickBot="1" x14ac:dyDescent="0.4">
      <c r="B261" s="58" t="s">
        <v>225</v>
      </c>
      <c r="C261" s="25">
        <v>0.35</v>
      </c>
      <c r="D261" s="33">
        <v>143.05669999999998</v>
      </c>
      <c r="E261" s="38"/>
      <c r="F261" s="41">
        <f t="shared" si="8"/>
        <v>0</v>
      </c>
      <c r="G261" s="44">
        <f t="shared" si="9"/>
        <v>0</v>
      </c>
    </row>
    <row r="262" spans="2:7" s="1" customFormat="1" ht="27" hidden="1" customHeight="1" thickBot="1" x14ac:dyDescent="0.4">
      <c r="B262" s="58" t="s">
        <v>226</v>
      </c>
      <c r="C262" s="25">
        <v>0.4</v>
      </c>
      <c r="D262" s="33">
        <v>95.913600000000002</v>
      </c>
      <c r="E262" s="38"/>
      <c r="F262" s="41">
        <f t="shared" si="8"/>
        <v>0</v>
      </c>
      <c r="G262" s="44">
        <f t="shared" si="9"/>
        <v>0</v>
      </c>
    </row>
    <row r="263" spans="2:7" s="1" customFormat="1" ht="27" hidden="1" customHeight="1" thickBot="1" x14ac:dyDescent="0.4">
      <c r="B263" s="58" t="s">
        <v>227</v>
      </c>
      <c r="C263" s="25">
        <v>1</v>
      </c>
      <c r="D263" s="33">
        <v>290.33640000000003</v>
      </c>
      <c r="E263" s="38"/>
      <c r="F263" s="41">
        <f t="shared" si="8"/>
        <v>0</v>
      </c>
      <c r="G263" s="44">
        <f t="shared" si="9"/>
        <v>0</v>
      </c>
    </row>
    <row r="264" spans="2:7" s="1" customFormat="1" ht="27" hidden="1" customHeight="1" thickBot="1" x14ac:dyDescent="0.4">
      <c r="B264" s="58" t="s">
        <v>228</v>
      </c>
      <c r="C264" s="25">
        <v>0.4</v>
      </c>
      <c r="D264" s="33">
        <v>99.745200000000011</v>
      </c>
      <c r="E264" s="38"/>
      <c r="F264" s="41">
        <f t="shared" si="8"/>
        <v>0</v>
      </c>
      <c r="G264" s="44">
        <f t="shared" si="9"/>
        <v>0</v>
      </c>
    </row>
    <row r="265" spans="2:7" s="1" customFormat="1" ht="27" hidden="1" customHeight="1" thickBot="1" x14ac:dyDescent="0.4">
      <c r="B265" s="58" t="s">
        <v>230</v>
      </c>
      <c r="C265" s="25">
        <v>0.33</v>
      </c>
      <c r="D265" s="33">
        <v>110.04520000000001</v>
      </c>
      <c r="E265" s="38"/>
      <c r="F265" s="41">
        <f t="shared" si="8"/>
        <v>0</v>
      </c>
      <c r="G265" s="44">
        <f t="shared" si="9"/>
        <v>0</v>
      </c>
    </row>
    <row r="266" spans="2:7" s="1" customFormat="1" ht="27" hidden="1" customHeight="1" thickBot="1" x14ac:dyDescent="0.4">
      <c r="B266" s="58" t="s">
        <v>231</v>
      </c>
      <c r="C266" s="25">
        <v>0.35</v>
      </c>
      <c r="D266" s="33">
        <v>102.77340000000001</v>
      </c>
      <c r="E266" s="38"/>
      <c r="F266" s="41">
        <f t="shared" si="8"/>
        <v>0</v>
      </c>
      <c r="G266" s="44">
        <f t="shared" si="9"/>
        <v>0</v>
      </c>
    </row>
    <row r="267" spans="2:7" s="1" customFormat="1" ht="27" hidden="1" customHeight="1" thickBot="1" x14ac:dyDescent="0.4">
      <c r="B267" s="58" t="s">
        <v>232</v>
      </c>
      <c r="C267" s="25">
        <v>0.45</v>
      </c>
      <c r="D267" s="33">
        <v>144.81800000000001</v>
      </c>
      <c r="E267" s="38"/>
      <c r="F267" s="41">
        <f t="shared" si="8"/>
        <v>0</v>
      </c>
      <c r="G267" s="44">
        <f t="shared" si="9"/>
        <v>0</v>
      </c>
    </row>
    <row r="268" spans="2:7" s="1" customFormat="1" ht="27" hidden="1" customHeight="1" thickBot="1" x14ac:dyDescent="0.4">
      <c r="B268" s="58" t="s">
        <v>233</v>
      </c>
      <c r="C268" s="25">
        <v>0.35</v>
      </c>
      <c r="D268" s="33">
        <v>143.05669999999998</v>
      </c>
      <c r="E268" s="38"/>
      <c r="F268" s="41">
        <f t="shared" si="8"/>
        <v>0</v>
      </c>
      <c r="G268" s="44">
        <f t="shared" si="9"/>
        <v>0</v>
      </c>
    </row>
    <row r="269" spans="2:7" s="1" customFormat="1" ht="27" hidden="1" customHeight="1" thickBot="1" x14ac:dyDescent="0.4">
      <c r="B269" s="58" t="s">
        <v>234</v>
      </c>
      <c r="C269" s="25">
        <v>0.28000000000000003</v>
      </c>
      <c r="D269" s="33">
        <v>112.6923</v>
      </c>
      <c r="E269" s="38"/>
      <c r="F269" s="41">
        <f t="shared" si="8"/>
        <v>0</v>
      </c>
      <c r="G269" s="44">
        <f t="shared" si="9"/>
        <v>0</v>
      </c>
    </row>
    <row r="270" spans="2:7" s="1" customFormat="1" ht="27" hidden="1" customHeight="1" thickBot="1" x14ac:dyDescent="0.4">
      <c r="B270" s="58" t="s">
        <v>235</v>
      </c>
      <c r="C270" s="25">
        <v>0.28000000000000003</v>
      </c>
      <c r="D270" s="33">
        <v>108.17059999999999</v>
      </c>
      <c r="E270" s="38"/>
      <c r="F270" s="41">
        <f t="shared" si="8"/>
        <v>0</v>
      </c>
      <c r="G270" s="44">
        <f t="shared" si="9"/>
        <v>0</v>
      </c>
    </row>
    <row r="271" spans="2:7" s="1" customFormat="1" ht="27" hidden="1" customHeight="1" thickBot="1" x14ac:dyDescent="0.4">
      <c r="B271" s="58" t="s">
        <v>236</v>
      </c>
      <c r="C271" s="25">
        <v>0.4</v>
      </c>
      <c r="D271" s="33">
        <v>95.913600000000002</v>
      </c>
      <c r="E271" s="38"/>
      <c r="F271" s="41">
        <f t="shared" si="8"/>
        <v>0</v>
      </c>
      <c r="G271" s="44">
        <f t="shared" si="9"/>
        <v>0</v>
      </c>
    </row>
    <row r="272" spans="2:7" s="1" customFormat="1" ht="27" hidden="1" customHeight="1" thickBot="1" x14ac:dyDescent="0.4">
      <c r="B272" s="58" t="s">
        <v>237</v>
      </c>
      <c r="C272" s="25">
        <v>1</v>
      </c>
      <c r="D272" s="33">
        <v>158.5891</v>
      </c>
      <c r="E272" s="38"/>
      <c r="F272" s="41">
        <f t="shared" si="8"/>
        <v>0</v>
      </c>
      <c r="G272" s="44">
        <f t="shared" si="9"/>
        <v>0</v>
      </c>
    </row>
    <row r="273" spans="2:7" s="1" customFormat="1" ht="27" hidden="1" customHeight="1" thickBot="1" x14ac:dyDescent="0.4">
      <c r="B273" s="58" t="s">
        <v>238</v>
      </c>
      <c r="C273" s="25">
        <v>0.4</v>
      </c>
      <c r="D273" s="33">
        <v>89.064099999999996</v>
      </c>
      <c r="E273" s="38"/>
      <c r="F273" s="41">
        <f t="shared" si="8"/>
        <v>0</v>
      </c>
      <c r="G273" s="44">
        <f t="shared" si="9"/>
        <v>0</v>
      </c>
    </row>
    <row r="274" spans="2:7" s="1" customFormat="1" ht="27" hidden="1" customHeight="1" thickBot="1" x14ac:dyDescent="0.4">
      <c r="B274" s="58" t="s">
        <v>239</v>
      </c>
      <c r="C274" s="25">
        <v>0.4</v>
      </c>
      <c r="D274" s="33">
        <v>92.627900000000011</v>
      </c>
      <c r="E274" s="38"/>
      <c r="F274" s="41">
        <f t="shared" si="8"/>
        <v>0</v>
      </c>
      <c r="G274" s="44">
        <f t="shared" si="9"/>
        <v>0</v>
      </c>
    </row>
    <row r="275" spans="2:7" s="1" customFormat="1" ht="27" hidden="1" customHeight="1" thickBot="1" x14ac:dyDescent="0.4">
      <c r="B275" s="58" t="s">
        <v>240</v>
      </c>
      <c r="C275" s="25">
        <v>0.05</v>
      </c>
      <c r="D275" s="33">
        <v>65.466800000000006</v>
      </c>
      <c r="E275" s="38"/>
      <c r="F275" s="41">
        <f t="shared" si="8"/>
        <v>0</v>
      </c>
      <c r="G275" s="44">
        <f t="shared" si="9"/>
        <v>0</v>
      </c>
    </row>
    <row r="276" spans="2:7" s="1" customFormat="1" ht="27" hidden="1" customHeight="1" thickBot="1" x14ac:dyDescent="0.4">
      <c r="B276" s="58" t="s">
        <v>241</v>
      </c>
      <c r="C276" s="25">
        <v>0.1</v>
      </c>
      <c r="D276" s="33">
        <v>37.842200000000005</v>
      </c>
      <c r="E276" s="38"/>
      <c r="F276" s="41">
        <f t="shared" si="8"/>
        <v>0</v>
      </c>
      <c r="G276" s="44">
        <f t="shared" si="9"/>
        <v>0</v>
      </c>
    </row>
    <row r="277" spans="2:7" s="1" customFormat="1" ht="27" hidden="1" customHeight="1" thickBot="1" x14ac:dyDescent="0.4">
      <c r="B277" s="58" t="s">
        <v>242</v>
      </c>
      <c r="C277" s="25">
        <v>0.45</v>
      </c>
      <c r="D277" s="33">
        <v>104.2257</v>
      </c>
      <c r="E277" s="38"/>
      <c r="F277" s="41">
        <f t="shared" si="8"/>
        <v>0</v>
      </c>
      <c r="G277" s="44">
        <f t="shared" si="9"/>
        <v>0</v>
      </c>
    </row>
    <row r="278" spans="2:7" s="1" customFormat="1" ht="27" hidden="1" customHeight="1" thickBot="1" x14ac:dyDescent="0.4">
      <c r="B278" s="58" t="s">
        <v>243</v>
      </c>
      <c r="C278" s="25">
        <v>1</v>
      </c>
      <c r="D278" s="33">
        <v>235.17990000000003</v>
      </c>
      <c r="E278" s="38"/>
      <c r="F278" s="41">
        <f t="shared" si="8"/>
        <v>0</v>
      </c>
      <c r="G278" s="44">
        <f t="shared" si="9"/>
        <v>0</v>
      </c>
    </row>
    <row r="279" spans="2:7" s="1" customFormat="1" ht="27" hidden="1" customHeight="1" thickBot="1" x14ac:dyDescent="0.4">
      <c r="B279" s="58" t="s">
        <v>251</v>
      </c>
      <c r="C279" s="25">
        <v>0.11</v>
      </c>
      <c r="D279" s="33">
        <v>110.7456</v>
      </c>
      <c r="E279" s="38"/>
      <c r="F279" s="41">
        <f t="shared" si="8"/>
        <v>0</v>
      </c>
      <c r="G279" s="44">
        <f t="shared" si="9"/>
        <v>0</v>
      </c>
    </row>
    <row r="280" spans="2:7" s="1" customFormat="1" ht="27" hidden="1" customHeight="1" thickBot="1" x14ac:dyDescent="0.4">
      <c r="B280" s="58" t="s">
        <v>244</v>
      </c>
      <c r="C280" s="25">
        <v>1</v>
      </c>
      <c r="D280" s="33">
        <v>207.0712</v>
      </c>
      <c r="E280" s="38"/>
      <c r="F280" s="41">
        <f t="shared" si="8"/>
        <v>0</v>
      </c>
      <c r="G280" s="44">
        <f t="shared" si="9"/>
        <v>0</v>
      </c>
    </row>
    <row r="281" spans="2:7" s="1" customFormat="1" ht="27" hidden="1" customHeight="1" thickBot="1" x14ac:dyDescent="0.4">
      <c r="B281" s="58" t="s">
        <v>245</v>
      </c>
      <c r="C281" s="25">
        <v>2.5000000000000001E-2</v>
      </c>
      <c r="D281" s="33">
        <v>65.466800000000006</v>
      </c>
      <c r="E281" s="38"/>
      <c r="F281" s="41">
        <f t="shared" si="8"/>
        <v>0</v>
      </c>
      <c r="G281" s="44">
        <f t="shared" si="9"/>
        <v>0</v>
      </c>
    </row>
    <row r="282" spans="2:7" s="1" customFormat="1" ht="27" hidden="1" customHeight="1" thickBot="1" x14ac:dyDescent="0.4">
      <c r="B282" s="58" t="s">
        <v>246</v>
      </c>
      <c r="C282" s="25">
        <v>1</v>
      </c>
      <c r="D282" s="33">
        <v>207.0712</v>
      </c>
      <c r="E282" s="38"/>
      <c r="F282" s="41">
        <f t="shared" si="8"/>
        <v>0</v>
      </c>
      <c r="G282" s="44">
        <f t="shared" si="9"/>
        <v>0</v>
      </c>
    </row>
    <row r="283" spans="2:7" s="1" customFormat="1" ht="27" hidden="1" customHeight="1" thickBot="1" x14ac:dyDescent="0.4">
      <c r="B283" s="59" t="s">
        <v>247</v>
      </c>
      <c r="C283" s="17">
        <v>0.5</v>
      </c>
      <c r="D283" s="49">
        <v>122.04469999999999</v>
      </c>
      <c r="E283" s="40"/>
      <c r="F283" s="42">
        <f t="shared" si="8"/>
        <v>0</v>
      </c>
      <c r="G283" s="45">
        <f t="shared" si="9"/>
        <v>0</v>
      </c>
    </row>
    <row r="284" spans="2:7" ht="24.75" customHeight="1" thickBot="1" x14ac:dyDescent="0.4">
      <c r="B284" s="62" t="s">
        <v>70</v>
      </c>
      <c r="C284" s="63"/>
      <c r="D284" s="64"/>
      <c r="E284" s="46">
        <f>SUM(E2:E283)</f>
        <v>3688</v>
      </c>
      <c r="F284" s="47">
        <f>SUM(F2:F283)</f>
        <v>4450.6000000000004</v>
      </c>
      <c r="G284" s="48">
        <f>SUM(G2:G283)</f>
        <v>729878.94103380002</v>
      </c>
    </row>
  </sheetData>
  <autoFilter ref="B1:G284" xr:uid="{6AA0A2A7-C82A-46D7-9D84-80447A4A6887}">
    <filterColumn colId="4">
      <filters>
        <filter val="1,00"/>
        <filter val="1,92"/>
        <filter val="10,00"/>
        <filter val="16,00"/>
        <filter val="2,88"/>
        <filter val="3 674,60"/>
        <filter val="330,00"/>
        <filter val="4,00"/>
        <filter val="40,00"/>
        <filter val="450,00"/>
        <filter val="650,00"/>
        <filter val="8,00"/>
        <filter val="950,00"/>
      </filters>
    </filterColumn>
  </autoFilter>
  <sortState xmlns:xlrd2="http://schemas.microsoft.com/office/spreadsheetml/2017/richdata2" ref="B103:D216">
    <sortCondition ref="B103:B216"/>
  </sortState>
  <mergeCells count="4">
    <mergeCell ref="B284:D284"/>
    <mergeCell ref="I1:J1"/>
    <mergeCell ref="R64:S64"/>
    <mergeCell ref="T64:X64"/>
  </mergeCells>
  <conditionalFormatting sqref="B1:B1048576">
    <cfRule type="duplicateValues" dxfId="0" priority="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54"/>
  <sheetViews>
    <sheetView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8" customWidth="1"/>
  </cols>
  <sheetData>
    <row r="1" spans="2:3" x14ac:dyDescent="0.25">
      <c r="B1" s="5" t="s">
        <v>260</v>
      </c>
      <c r="C1" s="7" t="s">
        <v>398</v>
      </c>
    </row>
    <row r="2" spans="2:3" x14ac:dyDescent="0.25">
      <c r="B2" s="5"/>
      <c r="C2" s="8">
        <v>29.74</v>
      </c>
    </row>
    <row r="3" spans="2:3" x14ac:dyDescent="0.25">
      <c r="B3" s="5" t="s">
        <v>214</v>
      </c>
      <c r="C3" s="8">
        <v>39.15</v>
      </c>
    </row>
    <row r="4" spans="2:3" x14ac:dyDescent="0.25">
      <c r="B4" s="5" t="s">
        <v>261</v>
      </c>
      <c r="C4" s="8">
        <v>37.840000000000003</v>
      </c>
    </row>
    <row r="5" spans="2:3" x14ac:dyDescent="0.25">
      <c r="B5" s="5" t="s">
        <v>262</v>
      </c>
      <c r="C5" s="8">
        <v>37.840000000000003</v>
      </c>
    </row>
    <row r="6" spans="2:3" x14ac:dyDescent="0.25">
      <c r="B6" s="5" t="s">
        <v>263</v>
      </c>
      <c r="C6" s="8">
        <v>64.59</v>
      </c>
    </row>
    <row r="7" spans="2:3" x14ac:dyDescent="0.25">
      <c r="B7" s="5" t="s">
        <v>264</v>
      </c>
      <c r="C7" s="8">
        <v>64.59</v>
      </c>
    </row>
    <row r="8" spans="2:3" x14ac:dyDescent="0.25">
      <c r="B8" s="5" t="s">
        <v>265</v>
      </c>
      <c r="C8" s="8">
        <v>88.926327000000001</v>
      </c>
    </row>
    <row r="9" spans="2:3" x14ac:dyDescent="0.25">
      <c r="B9" s="5" t="s">
        <v>266</v>
      </c>
      <c r="C9" s="8">
        <v>86.952600000000004</v>
      </c>
    </row>
    <row r="10" spans="2:3" x14ac:dyDescent="0.25">
      <c r="B10" s="5" t="s">
        <v>267</v>
      </c>
      <c r="C10" s="7">
        <v>96.315538000000004</v>
      </c>
    </row>
    <row r="11" spans="2:3" x14ac:dyDescent="0.25">
      <c r="B11" s="5" t="s">
        <v>268</v>
      </c>
      <c r="C11" s="8">
        <v>94.258780000000002</v>
      </c>
    </row>
    <row r="12" spans="2:3" x14ac:dyDescent="0.25">
      <c r="B12" s="5" t="s">
        <v>269</v>
      </c>
      <c r="C12" s="8">
        <v>94.258780000000002</v>
      </c>
    </row>
    <row r="13" spans="2:3" x14ac:dyDescent="0.25">
      <c r="B13" s="5" t="s">
        <v>270</v>
      </c>
      <c r="C13" s="8">
        <v>91.247700000000009</v>
      </c>
    </row>
    <row r="14" spans="2:3" x14ac:dyDescent="0.25">
      <c r="B14" s="5" t="s">
        <v>271</v>
      </c>
      <c r="C14" s="8">
        <v>100.83150000000001</v>
      </c>
    </row>
    <row r="15" spans="2:3" x14ac:dyDescent="0.25">
      <c r="B15" s="5" t="s">
        <v>272</v>
      </c>
      <c r="C15" s="8">
        <v>95.813640000000007</v>
      </c>
    </row>
    <row r="16" spans="2:3" x14ac:dyDescent="0.25">
      <c r="B16" s="5" t="s">
        <v>273</v>
      </c>
      <c r="C16" s="8">
        <v>99.239184000000009</v>
      </c>
    </row>
    <row r="17" spans="2:3" x14ac:dyDescent="0.25">
      <c r="B17" s="5" t="s">
        <v>274</v>
      </c>
      <c r="C17" s="8">
        <v>97.996499999999997</v>
      </c>
    </row>
    <row r="18" spans="2:3" x14ac:dyDescent="0.25">
      <c r="B18" s="5" t="s">
        <v>275</v>
      </c>
      <c r="C18" s="8">
        <v>97.996499999999997</v>
      </c>
    </row>
    <row r="19" spans="2:3" x14ac:dyDescent="0.25">
      <c r="B19" s="5" t="s">
        <v>276</v>
      </c>
      <c r="C19" s="8">
        <v>107.03700000000001</v>
      </c>
    </row>
    <row r="20" spans="2:3" x14ac:dyDescent="0.25">
      <c r="B20" s="5" t="s">
        <v>217</v>
      </c>
      <c r="C20" s="8">
        <v>100.905</v>
      </c>
    </row>
    <row r="21" spans="2:3" x14ac:dyDescent="0.25">
      <c r="B21" s="5" t="s">
        <v>277</v>
      </c>
      <c r="C21" s="8">
        <v>102.312</v>
      </c>
    </row>
    <row r="22" spans="2:3" x14ac:dyDescent="0.25">
      <c r="B22" s="5" t="s">
        <v>278</v>
      </c>
      <c r="C22" s="8">
        <v>102.83770500000001</v>
      </c>
    </row>
    <row r="23" spans="2:3" x14ac:dyDescent="0.25">
      <c r="B23" s="5" t="s">
        <v>279</v>
      </c>
      <c r="C23" s="7">
        <v>90.76</v>
      </c>
    </row>
    <row r="24" spans="2:3" x14ac:dyDescent="0.25">
      <c r="B24" s="5" t="s">
        <v>280</v>
      </c>
      <c r="C24" s="8">
        <v>106.44383400000001</v>
      </c>
    </row>
    <row r="25" spans="2:3" x14ac:dyDescent="0.25">
      <c r="B25" s="5" t="s">
        <v>281</v>
      </c>
      <c r="C25" s="8">
        <v>110.0085</v>
      </c>
    </row>
    <row r="26" spans="2:3" x14ac:dyDescent="0.25">
      <c r="B26" s="5" t="s">
        <v>282</v>
      </c>
      <c r="C26" s="8">
        <v>111.91</v>
      </c>
    </row>
    <row r="27" spans="2:3" x14ac:dyDescent="0.25">
      <c r="B27" s="5" t="s">
        <v>283</v>
      </c>
      <c r="C27" s="8">
        <v>113.9632</v>
      </c>
    </row>
    <row r="28" spans="2:3" x14ac:dyDescent="0.25">
      <c r="B28" s="5" t="s">
        <v>284</v>
      </c>
      <c r="C28" s="8">
        <v>115.8338</v>
      </c>
    </row>
    <row r="29" spans="2:3" x14ac:dyDescent="0.25">
      <c r="B29" s="5" t="s">
        <v>285</v>
      </c>
      <c r="C29" s="8">
        <v>124.46700000000001</v>
      </c>
    </row>
    <row r="30" spans="2:3" x14ac:dyDescent="0.25">
      <c r="B30" s="5" t="s">
        <v>286</v>
      </c>
      <c r="C30" s="8">
        <v>119.61040000000001</v>
      </c>
    </row>
    <row r="31" spans="2:3" x14ac:dyDescent="0.25">
      <c r="B31" s="5" t="s">
        <v>287</v>
      </c>
      <c r="C31" s="8">
        <v>121.64880000000001</v>
      </c>
    </row>
    <row r="32" spans="2:3" x14ac:dyDescent="0.25">
      <c r="B32" s="5" t="s">
        <v>288</v>
      </c>
      <c r="C32" s="8">
        <v>117.61</v>
      </c>
    </row>
    <row r="33" spans="2:3" x14ac:dyDescent="0.25">
      <c r="B33" s="5" t="s">
        <v>289</v>
      </c>
      <c r="C33" s="7">
        <v>108.42</v>
      </c>
    </row>
    <row r="34" spans="2:3" x14ac:dyDescent="0.25">
      <c r="B34" s="5" t="s">
        <v>290</v>
      </c>
      <c r="C34" s="8">
        <v>133.93800000000002</v>
      </c>
    </row>
    <row r="35" spans="2:3" x14ac:dyDescent="0.25">
      <c r="B35" s="5" t="s">
        <v>291</v>
      </c>
      <c r="C35" s="8">
        <v>129.20959999999999</v>
      </c>
    </row>
    <row r="36" spans="2:3" x14ac:dyDescent="0.25">
      <c r="B36" s="5" t="s">
        <v>292</v>
      </c>
      <c r="C36" s="8">
        <v>129.62559999999999</v>
      </c>
    </row>
    <row r="37" spans="2:3" x14ac:dyDescent="0.25">
      <c r="B37" s="5" t="s">
        <v>293</v>
      </c>
      <c r="C37" s="8">
        <v>132.767</v>
      </c>
    </row>
    <row r="38" spans="2:3" x14ac:dyDescent="0.25">
      <c r="B38" s="5" t="s">
        <v>294</v>
      </c>
      <c r="C38" s="8">
        <v>134.8776</v>
      </c>
    </row>
    <row r="39" spans="2:3" x14ac:dyDescent="0.25">
      <c r="B39" s="5" t="s">
        <v>295</v>
      </c>
      <c r="C39" s="8">
        <v>135.26240000000001</v>
      </c>
    </row>
    <row r="40" spans="2:3" x14ac:dyDescent="0.25">
      <c r="B40" s="5" t="s">
        <v>296</v>
      </c>
      <c r="C40" s="8">
        <v>138.29817</v>
      </c>
    </row>
    <row r="41" spans="2:3" x14ac:dyDescent="0.25">
      <c r="B41" s="5" t="s">
        <v>220</v>
      </c>
      <c r="C41" s="8">
        <v>140.00700000000001</v>
      </c>
    </row>
    <row r="42" spans="2:3" x14ac:dyDescent="0.25">
      <c r="B42" s="5" t="s">
        <v>223</v>
      </c>
      <c r="C42" s="8">
        <v>140.00700000000001</v>
      </c>
    </row>
    <row r="43" spans="2:3" x14ac:dyDescent="0.25">
      <c r="B43" s="5" t="s">
        <v>297</v>
      </c>
      <c r="C43" s="8">
        <v>150.41249999999999</v>
      </c>
    </row>
    <row r="44" spans="2:3" x14ac:dyDescent="0.25">
      <c r="B44" s="5" t="s">
        <v>298</v>
      </c>
      <c r="C44" s="8">
        <v>136.16999999999999</v>
      </c>
    </row>
    <row r="45" spans="2:3" x14ac:dyDescent="0.25">
      <c r="B45" s="6" t="s">
        <v>299</v>
      </c>
      <c r="C45" s="8">
        <v>136.63999999999999</v>
      </c>
    </row>
    <row r="46" spans="2:3" x14ac:dyDescent="0.25">
      <c r="B46" s="5" t="s">
        <v>300</v>
      </c>
      <c r="C46" s="7">
        <v>138.19</v>
      </c>
    </row>
    <row r="47" spans="2:3" x14ac:dyDescent="0.25">
      <c r="B47" s="5"/>
      <c r="C47" s="7">
        <v>132.91999999999999</v>
      </c>
    </row>
    <row r="48" spans="2:3" x14ac:dyDescent="0.25">
      <c r="B48" s="5" t="s">
        <v>301</v>
      </c>
      <c r="C48" s="8">
        <v>138.66999999999999</v>
      </c>
    </row>
    <row r="49" spans="2:3" x14ac:dyDescent="0.25">
      <c r="B49" s="5" t="s">
        <v>302</v>
      </c>
      <c r="C49" s="8">
        <v>150.8312</v>
      </c>
    </row>
    <row r="50" spans="2:3" x14ac:dyDescent="0.25">
      <c r="B50" s="5" t="s">
        <v>303</v>
      </c>
      <c r="C50" s="8">
        <v>151.5488</v>
      </c>
    </row>
    <row r="51" spans="2:3" x14ac:dyDescent="0.25">
      <c r="B51" s="5" t="s">
        <v>224</v>
      </c>
      <c r="C51" s="8">
        <v>152.34960000000001</v>
      </c>
    </row>
    <row r="52" spans="2:3" x14ac:dyDescent="0.25">
      <c r="B52" s="5" t="s">
        <v>304</v>
      </c>
      <c r="C52" s="8">
        <v>156.53505000000001</v>
      </c>
    </row>
    <row r="53" spans="2:3" x14ac:dyDescent="0.25">
      <c r="B53" s="5" t="s">
        <v>305</v>
      </c>
      <c r="C53" s="8">
        <v>150.88</v>
      </c>
    </row>
    <row r="54" spans="2:3" x14ac:dyDescent="0.25">
      <c r="B54" s="5" t="s">
        <v>306</v>
      </c>
      <c r="C54" s="8">
        <v>170.77776299999999</v>
      </c>
    </row>
    <row r="55" spans="2:3" x14ac:dyDescent="0.25">
      <c r="B55" s="5" t="s">
        <v>307</v>
      </c>
      <c r="C55" s="8">
        <v>170.77776299999999</v>
      </c>
    </row>
    <row r="56" spans="2:3" x14ac:dyDescent="0.25">
      <c r="B56" s="5" t="s">
        <v>308</v>
      </c>
      <c r="C56" s="8">
        <v>161.70000000000002</v>
      </c>
    </row>
    <row r="57" spans="2:3" x14ac:dyDescent="0.25">
      <c r="B57" s="5" t="s">
        <v>309</v>
      </c>
      <c r="C57" s="8">
        <v>161.70000000000002</v>
      </c>
    </row>
    <row r="58" spans="2:3" x14ac:dyDescent="0.25">
      <c r="B58" s="5" t="s">
        <v>310</v>
      </c>
      <c r="C58" s="8">
        <v>162.10480000000001</v>
      </c>
    </row>
    <row r="59" spans="2:3" x14ac:dyDescent="0.25">
      <c r="B59" s="5" t="s">
        <v>311</v>
      </c>
      <c r="C59" s="8">
        <v>162.11519999999999</v>
      </c>
    </row>
    <row r="60" spans="2:3" x14ac:dyDescent="0.25">
      <c r="B60" s="5" t="s">
        <v>312</v>
      </c>
      <c r="C60" s="8">
        <v>162.11519999999999</v>
      </c>
    </row>
    <row r="61" spans="2:3" x14ac:dyDescent="0.25">
      <c r="B61" s="5" t="s">
        <v>313</v>
      </c>
      <c r="C61" s="8">
        <v>156.21</v>
      </c>
    </row>
    <row r="62" spans="2:3" x14ac:dyDescent="0.25">
      <c r="B62" s="5" t="s">
        <v>314</v>
      </c>
      <c r="C62" s="8">
        <v>162.708</v>
      </c>
    </row>
    <row r="63" spans="2:3" x14ac:dyDescent="0.25">
      <c r="B63" s="5" t="s">
        <v>315</v>
      </c>
      <c r="C63" s="8">
        <v>165.22480000000002</v>
      </c>
    </row>
    <row r="64" spans="2:3" x14ac:dyDescent="0.25">
      <c r="B64" s="5" t="s">
        <v>316</v>
      </c>
      <c r="C64" s="8">
        <v>166.90960000000001</v>
      </c>
    </row>
    <row r="65" spans="2:3" x14ac:dyDescent="0.25">
      <c r="B65" s="5" t="s">
        <v>317</v>
      </c>
      <c r="C65" s="8">
        <v>166.90960000000001</v>
      </c>
    </row>
    <row r="66" spans="2:3" x14ac:dyDescent="0.25">
      <c r="B66" s="5" t="s">
        <v>318</v>
      </c>
      <c r="C66" s="8">
        <v>166.98240000000001</v>
      </c>
    </row>
    <row r="67" spans="2:3" x14ac:dyDescent="0.25">
      <c r="B67" s="5" t="s">
        <v>319</v>
      </c>
      <c r="C67" s="8">
        <v>167.81440000000001</v>
      </c>
    </row>
    <row r="68" spans="2:3" x14ac:dyDescent="0.25">
      <c r="B68" s="5" t="s">
        <v>320</v>
      </c>
      <c r="C68" s="8">
        <v>172.02</v>
      </c>
    </row>
    <row r="69" spans="2:3" x14ac:dyDescent="0.25">
      <c r="B69" s="5" t="s">
        <v>321</v>
      </c>
      <c r="C69" s="8">
        <v>165.35</v>
      </c>
    </row>
    <row r="70" spans="2:3" x14ac:dyDescent="0.25">
      <c r="B70" s="5" t="s">
        <v>322</v>
      </c>
      <c r="C70" s="8">
        <v>185.95200000000003</v>
      </c>
    </row>
    <row r="71" spans="2:3" x14ac:dyDescent="0.25">
      <c r="B71" s="6" t="s">
        <v>323</v>
      </c>
      <c r="C71" s="8">
        <v>179.34000000000003</v>
      </c>
    </row>
    <row r="72" spans="2:3" x14ac:dyDescent="0.25">
      <c r="B72" s="5" t="s">
        <v>324</v>
      </c>
      <c r="C72" s="8">
        <v>180.68400000000003</v>
      </c>
    </row>
    <row r="73" spans="2:3" x14ac:dyDescent="0.25">
      <c r="B73" s="5" t="s">
        <v>325</v>
      </c>
      <c r="C73" s="8">
        <v>174.94</v>
      </c>
    </row>
    <row r="74" spans="2:3" x14ac:dyDescent="0.25">
      <c r="B74" s="5" t="s">
        <v>222</v>
      </c>
      <c r="C74" s="8">
        <v>186.21200000000002</v>
      </c>
    </row>
    <row r="75" spans="2:3" x14ac:dyDescent="0.25">
      <c r="B75" s="5" t="s">
        <v>326</v>
      </c>
      <c r="C75" s="8">
        <v>189.11360000000002</v>
      </c>
    </row>
    <row r="76" spans="2:3" x14ac:dyDescent="0.25">
      <c r="B76" s="5" t="s">
        <v>327</v>
      </c>
      <c r="C76" s="8">
        <v>192.22</v>
      </c>
    </row>
    <row r="77" spans="2:3" x14ac:dyDescent="0.25">
      <c r="B77" s="5" t="s">
        <v>215</v>
      </c>
      <c r="C77" s="8">
        <v>200.35600000000002</v>
      </c>
    </row>
    <row r="78" spans="2:3" x14ac:dyDescent="0.25">
      <c r="B78" s="5" t="s">
        <v>328</v>
      </c>
      <c r="C78" s="8">
        <v>200.7824</v>
      </c>
    </row>
    <row r="79" spans="2:3" x14ac:dyDescent="0.25">
      <c r="B79" s="5" t="s">
        <v>329</v>
      </c>
      <c r="C79" s="8">
        <v>200.83440000000002</v>
      </c>
    </row>
    <row r="80" spans="2:3" x14ac:dyDescent="0.25">
      <c r="B80" s="5" t="s">
        <v>330</v>
      </c>
      <c r="C80" s="8">
        <v>201.82240000000002</v>
      </c>
    </row>
    <row r="81" spans="2:3" x14ac:dyDescent="0.25">
      <c r="B81" s="5" t="s">
        <v>331</v>
      </c>
      <c r="C81" s="8">
        <v>202.16559999999998</v>
      </c>
    </row>
    <row r="82" spans="2:3" x14ac:dyDescent="0.25">
      <c r="B82" s="5" t="s">
        <v>332</v>
      </c>
      <c r="C82" s="8">
        <v>204.45360000000002</v>
      </c>
    </row>
    <row r="83" spans="2:3" x14ac:dyDescent="0.25">
      <c r="B83" s="5" t="s">
        <v>333</v>
      </c>
      <c r="C83" s="8">
        <v>210.22980000000001</v>
      </c>
    </row>
    <row r="84" spans="2:3" x14ac:dyDescent="0.25">
      <c r="B84" s="5" t="s">
        <v>334</v>
      </c>
      <c r="C84" s="8">
        <v>208</v>
      </c>
    </row>
    <row r="85" spans="2:3" x14ac:dyDescent="0.25">
      <c r="B85" s="5" t="s">
        <v>335</v>
      </c>
      <c r="C85" s="8">
        <v>226.89450000000002</v>
      </c>
    </row>
    <row r="86" spans="2:3" x14ac:dyDescent="0.25">
      <c r="B86" s="5" t="s">
        <v>336</v>
      </c>
      <c r="C86" s="8">
        <v>211.20320000000001</v>
      </c>
    </row>
    <row r="87" spans="2:3" x14ac:dyDescent="0.25">
      <c r="B87" s="5"/>
      <c r="C87" s="8">
        <v>212.43039999999999</v>
      </c>
    </row>
    <row r="88" spans="2:3" x14ac:dyDescent="0.25">
      <c r="B88" s="5" t="s">
        <v>337</v>
      </c>
      <c r="C88" s="8">
        <v>227.10480000000001</v>
      </c>
    </row>
    <row r="89" spans="2:3" x14ac:dyDescent="0.25">
      <c r="B89" s="5"/>
      <c r="C89" s="8">
        <v>218.79900000000001</v>
      </c>
    </row>
    <row r="90" spans="2:3" x14ac:dyDescent="0.25">
      <c r="B90" s="5" t="s">
        <v>338</v>
      </c>
      <c r="C90" s="8">
        <v>229.37200000000001</v>
      </c>
    </row>
    <row r="91" spans="2:3" x14ac:dyDescent="0.25">
      <c r="B91" s="5" t="s">
        <v>339</v>
      </c>
      <c r="C91" s="8">
        <v>229.37200000000001</v>
      </c>
    </row>
    <row r="92" spans="2:3" x14ac:dyDescent="0.25">
      <c r="B92" s="5" t="s">
        <v>340</v>
      </c>
      <c r="C92" s="8">
        <v>219.27360000000002</v>
      </c>
    </row>
    <row r="93" spans="2:3" x14ac:dyDescent="0.25">
      <c r="B93" s="5" t="s">
        <v>341</v>
      </c>
      <c r="C93" s="8">
        <v>222.1695</v>
      </c>
    </row>
    <row r="94" spans="2:3" x14ac:dyDescent="0.25">
      <c r="B94" s="5" t="s">
        <v>342</v>
      </c>
      <c r="C94" s="8">
        <v>221.55120000000002</v>
      </c>
    </row>
    <row r="95" spans="2:3" x14ac:dyDescent="0.25">
      <c r="B95" s="5" t="s">
        <v>343</v>
      </c>
      <c r="C95" s="8">
        <v>221.9152</v>
      </c>
    </row>
    <row r="96" spans="2:3" x14ac:dyDescent="0.25">
      <c r="B96" s="5" t="s">
        <v>344</v>
      </c>
      <c r="C96" s="8">
        <v>226.32750000000001</v>
      </c>
    </row>
    <row r="97" spans="2:3" x14ac:dyDescent="0.25">
      <c r="B97" s="5" t="s">
        <v>345</v>
      </c>
      <c r="C97" s="8">
        <v>226.92600000000002</v>
      </c>
    </row>
    <row r="98" spans="2:3" x14ac:dyDescent="0.25">
      <c r="B98" s="5" t="s">
        <v>346</v>
      </c>
      <c r="C98" s="7">
        <v>202.61</v>
      </c>
    </row>
    <row r="99" spans="2:3" x14ac:dyDescent="0.25">
      <c r="B99" s="5" t="s">
        <v>347</v>
      </c>
      <c r="C99" s="8">
        <v>227.1568</v>
      </c>
    </row>
    <row r="100" spans="2:3" x14ac:dyDescent="0.25">
      <c r="B100" s="5" t="s">
        <v>348</v>
      </c>
      <c r="C100" s="8">
        <v>229.79338300000003</v>
      </c>
    </row>
    <row r="101" spans="2:3" x14ac:dyDescent="0.25">
      <c r="B101" s="5" t="s">
        <v>349</v>
      </c>
      <c r="C101" s="8">
        <v>229.43440000000001</v>
      </c>
    </row>
    <row r="102" spans="2:3" x14ac:dyDescent="0.25">
      <c r="B102" s="5" t="s">
        <v>350</v>
      </c>
      <c r="C102" s="8">
        <v>229.43440000000001</v>
      </c>
    </row>
    <row r="103" spans="2:3" x14ac:dyDescent="0.25">
      <c r="B103" s="5" t="s">
        <v>351</v>
      </c>
      <c r="C103" s="8">
        <v>227.26950000000002</v>
      </c>
    </row>
    <row r="104" spans="2:3" x14ac:dyDescent="0.25">
      <c r="B104" s="5" t="s">
        <v>352</v>
      </c>
      <c r="C104" s="8">
        <v>231.4624</v>
      </c>
    </row>
    <row r="105" spans="2:3" x14ac:dyDescent="0.25">
      <c r="B105" s="5" t="s">
        <v>353</v>
      </c>
      <c r="C105" s="8">
        <v>233.3552</v>
      </c>
    </row>
    <row r="106" spans="2:3" x14ac:dyDescent="0.25">
      <c r="B106" s="5" t="s">
        <v>354</v>
      </c>
      <c r="C106" s="8">
        <v>240.09729999999999</v>
      </c>
    </row>
    <row r="107" spans="2:3" x14ac:dyDescent="0.25">
      <c r="B107" s="5" t="s">
        <v>355</v>
      </c>
      <c r="C107" s="8">
        <v>235.58080000000001</v>
      </c>
    </row>
    <row r="108" spans="2:3" x14ac:dyDescent="0.25">
      <c r="B108" s="5" t="s">
        <v>356</v>
      </c>
      <c r="C108" s="7">
        <v>218.26</v>
      </c>
    </row>
    <row r="109" spans="2:3" x14ac:dyDescent="0.25">
      <c r="B109" s="5" t="s">
        <v>357</v>
      </c>
      <c r="C109" s="8">
        <v>239.30620800000003</v>
      </c>
    </row>
    <row r="110" spans="2:3" x14ac:dyDescent="0.25">
      <c r="B110" s="5" t="s">
        <v>358</v>
      </c>
      <c r="C110" s="8">
        <v>245.48248800000002</v>
      </c>
    </row>
    <row r="111" spans="2:3" x14ac:dyDescent="0.25">
      <c r="B111" s="5" t="s">
        <v>359</v>
      </c>
      <c r="C111" s="7">
        <v>222.1</v>
      </c>
    </row>
    <row r="112" spans="2:3" x14ac:dyDescent="0.25">
      <c r="B112" s="5" t="s">
        <v>360</v>
      </c>
      <c r="C112" s="8">
        <v>251.787948</v>
      </c>
    </row>
    <row r="113" spans="2:3" x14ac:dyDescent="0.25">
      <c r="B113" s="5" t="s">
        <v>361</v>
      </c>
      <c r="C113" s="8">
        <v>247.59139999999999</v>
      </c>
    </row>
    <row r="114" spans="2:3" x14ac:dyDescent="0.25">
      <c r="B114" s="5" t="s">
        <v>362</v>
      </c>
      <c r="C114" s="8">
        <v>258.64608599999997</v>
      </c>
    </row>
    <row r="115" spans="2:3" x14ac:dyDescent="0.25">
      <c r="B115" s="5" t="s">
        <v>221</v>
      </c>
      <c r="C115" s="8">
        <v>263.38440000000003</v>
      </c>
    </row>
    <row r="116" spans="2:3" x14ac:dyDescent="0.25">
      <c r="B116" s="5" t="s">
        <v>363</v>
      </c>
      <c r="C116" s="8">
        <v>274.33350000000002</v>
      </c>
    </row>
    <row r="117" spans="2:3" x14ac:dyDescent="0.25">
      <c r="B117" s="5" t="s">
        <v>364</v>
      </c>
      <c r="C117" s="8">
        <v>258.7312</v>
      </c>
    </row>
    <row r="118" spans="2:3" x14ac:dyDescent="0.25">
      <c r="B118" s="5" t="s">
        <v>218</v>
      </c>
      <c r="C118" s="8">
        <v>258.97039999999998</v>
      </c>
    </row>
    <row r="119" spans="2:3" x14ac:dyDescent="0.25">
      <c r="B119" s="5" t="s">
        <v>219</v>
      </c>
      <c r="C119" s="8">
        <v>279.25</v>
      </c>
    </row>
    <row r="120" spans="2:3" x14ac:dyDescent="0.25">
      <c r="B120" s="5" t="s">
        <v>365</v>
      </c>
      <c r="C120" s="8">
        <v>303.39999999999998</v>
      </c>
    </row>
    <row r="121" spans="2:3" x14ac:dyDescent="0.25">
      <c r="B121" s="5" t="s">
        <v>366</v>
      </c>
      <c r="C121" s="8">
        <v>262.5376</v>
      </c>
    </row>
    <row r="122" spans="2:3" x14ac:dyDescent="0.25">
      <c r="B122" s="5" t="s">
        <v>367</v>
      </c>
      <c r="C122" s="8">
        <v>265.76550000000003</v>
      </c>
    </row>
    <row r="123" spans="2:3" x14ac:dyDescent="0.25">
      <c r="B123" s="5" t="s">
        <v>368</v>
      </c>
      <c r="C123" s="8">
        <v>273.377994</v>
      </c>
    </row>
    <row r="124" spans="2:3" x14ac:dyDescent="0.25">
      <c r="B124" s="5" t="s">
        <v>369</v>
      </c>
      <c r="C124" s="8">
        <v>273.377994</v>
      </c>
    </row>
    <row r="125" spans="2:3" x14ac:dyDescent="0.25">
      <c r="B125" s="5" t="s">
        <v>370</v>
      </c>
      <c r="C125" s="8">
        <v>269.048</v>
      </c>
    </row>
    <row r="126" spans="2:3" x14ac:dyDescent="0.25">
      <c r="B126" s="5" t="s">
        <v>371</v>
      </c>
      <c r="C126" s="8">
        <v>270.63920000000002</v>
      </c>
    </row>
    <row r="127" spans="2:3" x14ac:dyDescent="0.25">
      <c r="B127" s="5" t="s">
        <v>372</v>
      </c>
      <c r="C127" s="8">
        <v>277.04788300000001</v>
      </c>
    </row>
    <row r="128" spans="2:3" x14ac:dyDescent="0.25">
      <c r="B128" s="5" t="s">
        <v>373</v>
      </c>
      <c r="C128" s="8">
        <v>283.02628800000002</v>
      </c>
    </row>
    <row r="129" spans="2:3" x14ac:dyDescent="0.25">
      <c r="B129" s="5" t="s">
        <v>374</v>
      </c>
      <c r="C129" s="8">
        <v>273.20749999999998</v>
      </c>
    </row>
    <row r="130" spans="2:3" x14ac:dyDescent="0.25">
      <c r="B130" s="5" t="s">
        <v>375</v>
      </c>
      <c r="C130" s="8">
        <v>279.77249999999998</v>
      </c>
    </row>
    <row r="131" spans="2:3" x14ac:dyDescent="0.25">
      <c r="B131" s="5" t="s">
        <v>376</v>
      </c>
      <c r="C131" s="8">
        <v>266.61</v>
      </c>
    </row>
    <row r="132" spans="2:3" x14ac:dyDescent="0.25">
      <c r="B132" s="5" t="s">
        <v>377</v>
      </c>
      <c r="C132" s="8">
        <v>284.41958500000004</v>
      </c>
    </row>
    <row r="133" spans="2:3" x14ac:dyDescent="0.25">
      <c r="B133" s="5" t="s">
        <v>378</v>
      </c>
      <c r="C133" s="8">
        <v>271.89999999999998</v>
      </c>
    </row>
    <row r="134" spans="2:3" x14ac:dyDescent="0.25">
      <c r="B134" s="5" t="s">
        <v>379</v>
      </c>
      <c r="C134" s="8">
        <v>275.79059999999998</v>
      </c>
    </row>
    <row r="135" spans="2:3" x14ac:dyDescent="0.25">
      <c r="B135" s="5" t="s">
        <v>380</v>
      </c>
      <c r="C135" s="8">
        <v>278.44690000000003</v>
      </c>
    </row>
    <row r="136" spans="2:3" x14ac:dyDescent="0.25">
      <c r="B136" s="5" t="s">
        <v>381</v>
      </c>
      <c r="C136" s="8">
        <v>285.17610000000002</v>
      </c>
    </row>
    <row r="137" spans="2:3" x14ac:dyDescent="0.25">
      <c r="B137" s="5" t="s">
        <v>382</v>
      </c>
      <c r="C137" s="8">
        <v>293.49599999999998</v>
      </c>
    </row>
    <row r="138" spans="2:3" x14ac:dyDescent="0.25">
      <c r="B138" s="5" t="s">
        <v>383</v>
      </c>
      <c r="C138" s="8">
        <v>288.89440000000002</v>
      </c>
    </row>
    <row r="139" spans="2:3" x14ac:dyDescent="0.25">
      <c r="B139" s="5" t="s">
        <v>384</v>
      </c>
      <c r="C139" s="7">
        <v>260.47000000000003</v>
      </c>
    </row>
    <row r="140" spans="2:3" x14ac:dyDescent="0.25">
      <c r="B140" s="5" t="s">
        <v>385</v>
      </c>
      <c r="C140" s="8">
        <v>285.49</v>
      </c>
    </row>
    <row r="141" spans="2:3" x14ac:dyDescent="0.25">
      <c r="B141" s="5" t="s">
        <v>386</v>
      </c>
      <c r="C141" s="8">
        <v>285.58</v>
      </c>
    </row>
    <row r="142" spans="2:3" x14ac:dyDescent="0.25">
      <c r="B142" s="5" t="s">
        <v>387</v>
      </c>
      <c r="C142" s="8">
        <v>307.209</v>
      </c>
    </row>
    <row r="143" spans="2:3" x14ac:dyDescent="0.25">
      <c r="B143" s="5" t="s">
        <v>388</v>
      </c>
      <c r="C143" s="8">
        <v>316.54480000000001</v>
      </c>
    </row>
    <row r="144" spans="2:3" x14ac:dyDescent="0.25">
      <c r="B144" s="5" t="s">
        <v>389</v>
      </c>
      <c r="C144" s="8">
        <v>310.32249999999999</v>
      </c>
    </row>
    <row r="145" spans="2:3" x14ac:dyDescent="0.25">
      <c r="B145" s="5" t="s">
        <v>390</v>
      </c>
      <c r="C145" s="8">
        <v>314.09989999999999</v>
      </c>
    </row>
    <row r="146" spans="2:3" x14ac:dyDescent="0.25">
      <c r="B146" s="5" t="s">
        <v>391</v>
      </c>
      <c r="C146" s="8">
        <v>317.87730000000005</v>
      </c>
    </row>
    <row r="147" spans="2:3" x14ac:dyDescent="0.25">
      <c r="B147" s="5" t="s">
        <v>216</v>
      </c>
      <c r="C147" s="8">
        <v>320.8467</v>
      </c>
    </row>
    <row r="148" spans="2:3" x14ac:dyDescent="0.25">
      <c r="B148" s="5" t="s">
        <v>392</v>
      </c>
      <c r="C148" s="8">
        <v>328.54</v>
      </c>
    </row>
    <row r="149" spans="2:3" x14ac:dyDescent="0.25">
      <c r="B149" s="5" t="s">
        <v>393</v>
      </c>
      <c r="C149" s="8">
        <v>356.83</v>
      </c>
    </row>
    <row r="150" spans="2:3" x14ac:dyDescent="0.25">
      <c r="B150" s="5" t="s">
        <v>394</v>
      </c>
      <c r="C150" s="8">
        <v>390.37</v>
      </c>
    </row>
    <row r="151" spans="2:3" x14ac:dyDescent="0.25">
      <c r="B151" s="5" t="s">
        <v>395</v>
      </c>
      <c r="C151" s="8">
        <v>409.37</v>
      </c>
    </row>
    <row r="152" spans="2:3" x14ac:dyDescent="0.25">
      <c r="B152" s="5" t="s">
        <v>396</v>
      </c>
      <c r="C152" s="8">
        <v>437.35019999999997</v>
      </c>
    </row>
    <row r="153" spans="2:3" x14ac:dyDescent="0.25">
      <c r="B153" s="5" t="s">
        <v>397</v>
      </c>
      <c r="C153" s="8">
        <v>715.23</v>
      </c>
    </row>
    <row r="154" spans="2:3" x14ac:dyDescent="0.25">
      <c r="C154" s="8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2024-12-17T08:06:28Z</dcterms:modified>
</cp:coreProperties>
</file>