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06,02,24 Патяка\"/>
    </mc:Choice>
  </mc:AlternateContent>
  <xr:revisionPtr revIDLastSave="0" documentId="13_ncr:1_{94F13937-AEA7-443B-91B3-2FE5EF11B031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Заказ!$B$1:$B$520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02" l="1"/>
  <c r="E31" i="102" l="1"/>
  <c r="D3" i="102"/>
  <c r="E4" i="102" l="1"/>
  <c r="E5" i="102"/>
  <c r="E6" i="102"/>
  <c r="E7" i="102"/>
  <c r="E8" i="102"/>
  <c r="E9" i="102"/>
  <c r="E10" i="102"/>
  <c r="E11" i="102"/>
  <c r="E12" i="102"/>
  <c r="E13" i="102"/>
  <c r="E14" i="102"/>
  <c r="E15" i="102"/>
  <c r="E16" i="102"/>
  <c r="E17" i="102"/>
  <c r="E18" i="102"/>
  <c r="E19" i="102"/>
  <c r="E20" i="102"/>
  <c r="E21" i="102"/>
  <c r="E22" i="102"/>
  <c r="E23" i="102"/>
  <c r="E24" i="102"/>
  <c r="E25" i="102"/>
  <c r="E26" i="102"/>
  <c r="E27" i="102"/>
  <c r="E28" i="102"/>
  <c r="E29" i="102"/>
  <c r="E30" i="102"/>
  <c r="E32" i="102"/>
  <c r="E33" i="102"/>
  <c r="E34" i="102"/>
  <c r="E35" i="102"/>
  <c r="E36" i="102"/>
  <c r="E37" i="102"/>
  <c r="E38" i="102"/>
  <c r="E39" i="102"/>
  <c r="E40" i="102"/>
  <c r="E41" i="102"/>
  <c r="E42" i="102"/>
  <c r="E43" i="102"/>
  <c r="E44" i="102"/>
  <c r="E45" i="102"/>
  <c r="E46" i="102"/>
  <c r="E47" i="102"/>
  <c r="E48" i="102"/>
  <c r="E49" i="102"/>
  <c r="E50" i="102"/>
  <c r="E51" i="102"/>
  <c r="E52" i="102"/>
  <c r="E53" i="102"/>
  <c r="E54" i="102"/>
  <c r="E55" i="102"/>
  <c r="E56" i="102"/>
  <c r="E57" i="102"/>
  <c r="E58" i="102"/>
  <c r="E3" i="102" l="1"/>
  <c r="AA4" i="102"/>
  <c r="AA5" i="102"/>
  <c r="AA6" i="102"/>
  <c r="AA7" i="102"/>
  <c r="AA8" i="102"/>
  <c r="AA9" i="102"/>
  <c r="AA10" i="102"/>
  <c r="AA11" i="102"/>
  <c r="AA12" i="102"/>
  <c r="AA13" i="102"/>
  <c r="AA14" i="102"/>
  <c r="AA15" i="102"/>
  <c r="AA16" i="102"/>
  <c r="AA17" i="102"/>
  <c r="AA18" i="102"/>
  <c r="AA19" i="102"/>
  <c r="AA20" i="102"/>
  <c r="AA21" i="102"/>
  <c r="AA22" i="102"/>
  <c r="AA23" i="102"/>
  <c r="AA24" i="102"/>
  <c r="AA25" i="102"/>
  <c r="AA26" i="102"/>
  <c r="AA27" i="102"/>
  <c r="AA28" i="102"/>
  <c r="AA29" i="102"/>
  <c r="AA30" i="102"/>
  <c r="AA32" i="102"/>
  <c r="AA33" i="102"/>
  <c r="AA34" i="102"/>
  <c r="AA35" i="102"/>
  <c r="AA36" i="102"/>
  <c r="AA37" i="102"/>
  <c r="AA38" i="102"/>
  <c r="AA39" i="102"/>
  <c r="AA40" i="102"/>
  <c r="AA41" i="102"/>
  <c r="AA42" i="102"/>
  <c r="AA43" i="102"/>
  <c r="AA44" i="102"/>
  <c r="AA45" i="102"/>
  <c r="AA46" i="102"/>
  <c r="AA47" i="102"/>
  <c r="AA48" i="102"/>
  <c r="AA49" i="102"/>
  <c r="AA50" i="102"/>
  <c r="AA51" i="102"/>
  <c r="AA52" i="102"/>
  <c r="AA53" i="102"/>
  <c r="AA54" i="102"/>
  <c r="AA57" i="102"/>
  <c r="AA58" i="102"/>
  <c r="AC58" i="102"/>
  <c r="AC57" i="102"/>
  <c r="AC54" i="102"/>
  <c r="AC53" i="102"/>
  <c r="AC52" i="102"/>
  <c r="AC51" i="102"/>
  <c r="AC50" i="102"/>
  <c r="AC49" i="102"/>
  <c r="AC48" i="102"/>
  <c r="AC47" i="102"/>
  <c r="AC46" i="102"/>
  <c r="AC45" i="102"/>
  <c r="AC44" i="102"/>
  <c r="AC43" i="102"/>
  <c r="AC42" i="102"/>
  <c r="AC41" i="102"/>
  <c r="AC40" i="102"/>
  <c r="AC39" i="102"/>
  <c r="AC38" i="102"/>
  <c r="AC37" i="102"/>
  <c r="AC36" i="102"/>
  <c r="AC35" i="102"/>
  <c r="AC34" i="102"/>
  <c r="AC33" i="102"/>
  <c r="AC32" i="102"/>
  <c r="AC30" i="102"/>
  <c r="AC29" i="102"/>
  <c r="AC28" i="102"/>
  <c r="AC27" i="102"/>
  <c r="AC26" i="102"/>
  <c r="AC25" i="102"/>
  <c r="AC24" i="102"/>
  <c r="AC23" i="102"/>
  <c r="AC22" i="102"/>
  <c r="AC21" i="102"/>
  <c r="AC20" i="102"/>
  <c r="AC19" i="102"/>
  <c r="AC18" i="102"/>
  <c r="AC17" i="102"/>
  <c r="AC16" i="102"/>
  <c r="AC15" i="102"/>
  <c r="AC14" i="102"/>
  <c r="AC13" i="102"/>
  <c r="AC12" i="102"/>
  <c r="AC11" i="102"/>
  <c r="AC10" i="102"/>
  <c r="AC9" i="102"/>
  <c r="AC8" i="102"/>
  <c r="AC7" i="102"/>
  <c r="AC6" i="102"/>
  <c r="AC5" i="102"/>
  <c r="AC4" i="102"/>
  <c r="AA3" i="102" l="1"/>
  <c r="AC3" i="102"/>
</calcChain>
</file>

<file path=xl/sharedStrings.xml><?xml version="1.0" encoding="utf-8"?>
<sst xmlns="http://schemas.openxmlformats.org/spreadsheetml/2006/main" count="64" uniqueCount="64">
  <si>
    <t>Заказ</t>
  </si>
  <si>
    <t>ВЕС</t>
  </si>
  <si>
    <t>ПОКОМ</t>
  </si>
  <si>
    <t xml:space="preserve"> 018  Сосиски Рубленые, Вязанка вискофан  ВЕС.ПОКОМ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</si>
  <si>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</si>
  <si>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</si>
  <si>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</si>
  <si>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</si>
  <si>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</si>
  <si>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</si>
  <si>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</si>
  <si>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</si>
  <si>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</si>
  <si>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</si>
  <si>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</si>
  <si>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</si>
  <si>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</si>
  <si>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</si>
  <si>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</si>
  <si>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</si>
  <si>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</si>
  <si>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</si>
  <si>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</si>
  <si>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</si>
  <si>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</si>
  <si>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</si>
  <si>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268  Сосиски Филейбургские с филе сочного окорока, ВЕС, ТМ Баварушка  ПОКОМ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</si>
  <si>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</si>
  <si>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</si>
  <si>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</si>
  <si>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</si>
  <si>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318  Сосиски Датские ТМ Зареченские, ВЕС  ПОКОМ</t>
  </si>
  <si>
    <t xml:space="preserve"> 317 Колбаса Сервелат Рижский ТМ Зареченские, ВЕС  ПОКОМ</t>
  </si>
  <si>
    <t xml:space="preserve"> 283  Сосиски Сочинки, ВЕС, ТМ Стародворье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</si>
  <si>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</si>
  <si>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</si>
  <si>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</si>
  <si>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</si>
  <si>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</si>
  <si>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327  Сосиски Сочинки с сыром ТМ Стародворье, ВЕС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</si>
  <si>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</si>
  <si>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</si>
  <si>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</si>
  <si>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</si>
  <si>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</si>
  <si>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</si>
  <si>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</si>
  <si>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</si>
  <si>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</si>
  <si>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</si>
  <si>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</si>
  <si>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</si>
  <si>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</si>
  <si>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 xml:space="preserve"> 322  Колбаса Сочинка с сочным окороком 0,45кг   ПОКОМ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</si>
  <si>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</si>
  <si>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</si>
  <si>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</si>
  <si>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 xml:space="preserve"> 273  Сосиски Сочинки с сочной грудинкой, МГС 0.3кг,   ПОКОМ</t>
  </si>
  <si>
    <t xml:space="preserve"> 266  Колбаса Салями Филейбургская зернистая, ВЕС, ТМ Баварушка  ПОКОМ</t>
  </si>
  <si>
    <t>Заказ,кг</t>
  </si>
  <si>
    <t>266  Колбаса Филейбургская с душистым чесноком, ВЕС, ТМ Баварушка  ПОКОМ</t>
  </si>
  <si>
    <t>07,02,</t>
  </si>
  <si>
    <t>09,02,</t>
  </si>
  <si>
    <t>с Поляковым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</si>
</sst>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/>
      <bottom style="thin">
        <color indexed="2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0" fillId="2" borderId="8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2" fillId="4" borderId="6" xfId="1" applyFont="1" applyFill="1" applyBorder="1" applyAlignment="1">
      <alignment horizontal="center" vertical="center"/>
    </xf>
    <xf numFmtId="0" fontId="3" fillId="4" borderId="6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top"/>
    </xf>
    <xf numFmtId="0" fontId="2" fillId="6" borderId="6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2" borderId="10" xfId="0" applyFill="1" applyBorder="1" applyAlignment="1">
      <alignment vertical="top" wrapText="1" indent="2"/>
    </xf>
    <xf numFmtId="0" fontId="0" fillId="2" borderId="9" xfId="0" applyFill="1" applyBorder="1" applyAlignment="1">
      <alignment vertical="top" wrapText="1" indent="2"/>
    </xf>
    <xf numFmtId="1" fontId="4" fillId="7" borderId="4" xfId="0" applyNumberFormat="1" applyFont="1" applyFill="1" applyBorder="1" applyAlignment="1">
      <alignment horizontal="center" vertical="center"/>
    </xf>
    <xf numFmtId="1" fontId="2" fillId="0" borderId="0" xfId="1" applyNumberFormat="1" applyFont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>
    <outlinePr applyStyles="1" summaryBelow="0" summaryRight="0"/>
  </sheetPr>
  <dimension ref="B1:AC58"/>
  <sheetViews>
    <sheetView tabSelected="1" topLeftCell="B1" zoomScale="80" zoomScaleNormal="80" workbookViewId="0">
      <selection activeCell="I8" sqref="I8"/>
    </sheetView>
  </sheetViews>
  <sheetFormatPr defaultRowHeight="15" outlineLevelRow="1" x14ac:dyDescent="0.25"/>
  <cols>
    <col min="1" max="1" width="2.5703125" customWidth="1"/>
    <col min="2" max="2" width="89" style="2" customWidth="1"/>
    <col min="3" max="3" width="10.85546875" style="2" hidden="1" customWidth="1"/>
    <col min="4" max="4" width="20.140625" style="2" customWidth="1"/>
    <col min="5" max="5" width="16" style="2" customWidth="1"/>
    <col min="6" max="6" width="17.85546875" style="2" customWidth="1"/>
    <col min="7" max="7" width="9.140625" style="2"/>
    <col min="8" max="8" width="11.7109375" style="2" customWidth="1"/>
    <col min="9" max="21" width="9.140625" style="2"/>
    <col min="22" max="23" width="9.140625" style="3"/>
    <col min="24" max="24" width="9.140625" style="2"/>
    <col min="25" max="29" width="9.140625" style="2" hidden="1" customWidth="1"/>
  </cols>
  <sheetData>
    <row r="1" spans="2:29" ht="15.75" thickBot="1" x14ac:dyDescent="0.3">
      <c r="E1" s="2" t="s">
        <v>61</v>
      </c>
      <c r="F1" s="2" t="s">
        <v>62</v>
      </c>
    </row>
    <row r="2" spans="2:29" ht="32.25" thickBot="1" x14ac:dyDescent="0.3">
      <c r="B2" s="23"/>
      <c r="C2" s="25"/>
      <c r="D2" s="25" t="s">
        <v>0</v>
      </c>
      <c r="E2" s="26" t="s">
        <v>59</v>
      </c>
      <c r="F2" s="5" t="s">
        <v>63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6"/>
      <c r="W2" s="6"/>
      <c r="X2" s="5"/>
      <c r="Y2" s="19" t="s">
        <v>1</v>
      </c>
      <c r="Z2" s="15"/>
      <c r="AA2" s="19" t="s">
        <v>27</v>
      </c>
      <c r="AB2" s="15"/>
      <c r="AC2" s="20" t="s">
        <v>28</v>
      </c>
    </row>
    <row r="3" spans="2:29" s="4" customFormat="1" ht="19.5" thickBot="1" x14ac:dyDescent="0.3">
      <c r="B3" s="22" t="s">
        <v>2</v>
      </c>
      <c r="C3" s="18"/>
      <c r="D3" s="18">
        <f>SUM(D4:D58)</f>
        <v>23644</v>
      </c>
      <c r="E3" s="21">
        <f>SUM(E4:E58)</f>
        <v>22178.799999999999</v>
      </c>
      <c r="F3" s="7"/>
      <c r="G3" s="7"/>
      <c r="H3" s="31">
        <f>E3+F12+F14+F17</f>
        <v>17678.8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8"/>
      <c r="W3" s="8"/>
      <c r="X3" s="7"/>
      <c r="Y3" s="13"/>
      <c r="Z3" s="16"/>
      <c r="AA3" s="14">
        <f>SUM(AA4:AA58)</f>
        <v>38.893999999999998</v>
      </c>
      <c r="AB3" s="16"/>
      <c r="AC3" s="14" t="e">
        <f>SUM(AC4:AC58)</f>
        <v>#REF!</v>
      </c>
    </row>
    <row r="4" spans="2:29" ht="16.5" customHeight="1" outlineLevel="1" x14ac:dyDescent="0.25">
      <c r="B4" s="24" t="s">
        <v>29</v>
      </c>
      <c r="C4" s="27">
        <v>1</v>
      </c>
      <c r="D4" s="11">
        <v>200</v>
      </c>
      <c r="E4" s="17">
        <f t="shared" ref="E4:E13" si="0">D4*C4</f>
        <v>200</v>
      </c>
      <c r="F4" s="9"/>
      <c r="G4" s="9"/>
      <c r="H4" s="1"/>
      <c r="I4" s="1"/>
      <c r="J4" s="1"/>
      <c r="K4" s="1"/>
      <c r="L4" s="1"/>
      <c r="M4" s="1"/>
      <c r="N4" s="1"/>
      <c r="O4" s="1"/>
      <c r="P4" s="1"/>
      <c r="Q4" s="9"/>
      <c r="R4" s="9"/>
      <c r="S4" s="9"/>
      <c r="T4" s="9"/>
      <c r="U4" s="9"/>
      <c r="V4" s="10"/>
      <c r="W4" s="10"/>
      <c r="X4" s="9"/>
      <c r="Y4" s="12">
        <v>1</v>
      </c>
      <c r="Z4" s="9"/>
      <c r="AA4" s="12">
        <f t="shared" ref="AA4:AA30" si="1">Y4*C4</f>
        <v>1</v>
      </c>
      <c r="AB4" s="9"/>
      <c r="AC4" s="12" t="e">
        <f>Y4*#REF!</f>
        <v>#REF!</v>
      </c>
    </row>
    <row r="5" spans="2:29" ht="16.5" customHeight="1" outlineLevel="1" x14ac:dyDescent="0.25">
      <c r="B5" s="24" t="s">
        <v>30</v>
      </c>
      <c r="C5" s="27">
        <v>1</v>
      </c>
      <c r="D5" s="11">
        <v>200</v>
      </c>
      <c r="E5" s="17">
        <f t="shared" si="0"/>
        <v>200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10"/>
      <c r="W5" s="10"/>
      <c r="X5" s="9"/>
      <c r="Y5" s="12">
        <v>1</v>
      </c>
      <c r="Z5" s="9"/>
      <c r="AA5" s="12">
        <f t="shared" si="1"/>
        <v>1</v>
      </c>
      <c r="AB5" s="9"/>
      <c r="AC5" s="12" t="e">
        <f>Y5*#REF!</f>
        <v>#REF!</v>
      </c>
    </row>
    <row r="6" spans="2:29" ht="16.5" customHeight="1" outlineLevel="1" x14ac:dyDescent="0.25">
      <c r="B6" s="24" t="s">
        <v>3</v>
      </c>
      <c r="C6" s="27">
        <v>1</v>
      </c>
      <c r="D6" s="11">
        <v>80</v>
      </c>
      <c r="E6" s="17">
        <f t="shared" si="0"/>
        <v>80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10"/>
      <c r="W6" s="10"/>
      <c r="X6" s="9"/>
      <c r="Y6" s="12">
        <v>1</v>
      </c>
      <c r="Z6" s="9"/>
      <c r="AA6" s="12">
        <f t="shared" si="1"/>
        <v>1</v>
      </c>
      <c r="AB6" s="9"/>
      <c r="AC6" s="12" t="e">
        <f>Y6*#REF!</f>
        <v>#REF!</v>
      </c>
    </row>
    <row r="7" spans="2:29" ht="16.5" customHeight="1" outlineLevel="1" x14ac:dyDescent="0.25">
      <c r="B7" s="24" t="s">
        <v>54</v>
      </c>
      <c r="C7" s="27">
        <v>0.35</v>
      </c>
      <c r="D7" s="11">
        <v>48</v>
      </c>
      <c r="E7" s="17">
        <f t="shared" si="0"/>
        <v>16.799999999999997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0"/>
      <c r="W7" s="10"/>
      <c r="X7" s="9"/>
      <c r="Y7" s="12">
        <v>0.42</v>
      </c>
      <c r="Z7" s="9"/>
      <c r="AA7" s="12">
        <f t="shared" si="1"/>
        <v>0.14699999999999999</v>
      </c>
      <c r="AB7" s="9"/>
      <c r="AC7" s="12" t="e">
        <f>Y7*#REF!</f>
        <v>#REF!</v>
      </c>
    </row>
    <row r="8" spans="2:29" ht="16.5" customHeight="1" outlineLevel="1" x14ac:dyDescent="0.25">
      <c r="B8" s="24" t="s">
        <v>56</v>
      </c>
      <c r="C8" s="27">
        <v>0.35</v>
      </c>
      <c r="D8" s="11">
        <v>96</v>
      </c>
      <c r="E8" s="17">
        <f t="shared" si="0"/>
        <v>33.599999999999994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10"/>
      <c r="W8" s="10"/>
      <c r="X8" s="9"/>
      <c r="Y8" s="12">
        <v>0.42</v>
      </c>
      <c r="Z8" s="9"/>
      <c r="AA8" s="12">
        <f t="shared" si="1"/>
        <v>0.14699999999999999</v>
      </c>
      <c r="AB8" s="9"/>
      <c r="AC8" s="12" t="e">
        <f>Y8*#REF!</f>
        <v>#REF!</v>
      </c>
    </row>
    <row r="9" spans="2:29" ht="16.5" customHeight="1" outlineLevel="1" x14ac:dyDescent="0.25">
      <c r="B9" s="24" t="s">
        <v>4</v>
      </c>
      <c r="C9" s="27">
        <v>0.35</v>
      </c>
      <c r="D9" s="11">
        <v>24</v>
      </c>
      <c r="E9" s="17">
        <f t="shared" si="0"/>
        <v>8.3999999999999986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10"/>
      <c r="W9" s="10"/>
      <c r="X9" s="9"/>
      <c r="Y9" s="12">
        <v>0.35</v>
      </c>
      <c r="Z9" s="9"/>
      <c r="AA9" s="12">
        <f t="shared" si="1"/>
        <v>0.12249999999999998</v>
      </c>
      <c r="AB9" s="9"/>
      <c r="AC9" s="12" t="e">
        <f>Y9*#REF!</f>
        <v>#REF!</v>
      </c>
    </row>
    <row r="10" spans="2:29" ht="16.5" customHeight="1" outlineLevel="1" x14ac:dyDescent="0.25">
      <c r="B10" s="24" t="s">
        <v>5</v>
      </c>
      <c r="C10" s="27">
        <v>0.35</v>
      </c>
      <c r="D10" s="11">
        <v>36</v>
      </c>
      <c r="E10" s="17">
        <f t="shared" si="0"/>
        <v>12.6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10"/>
      <c r="W10" s="10"/>
      <c r="X10" s="9"/>
      <c r="Y10" s="12">
        <v>0.35</v>
      </c>
      <c r="Z10" s="9"/>
      <c r="AA10" s="12">
        <f t="shared" si="1"/>
        <v>0.12249999999999998</v>
      </c>
      <c r="AB10" s="9"/>
      <c r="AC10" s="12" t="e">
        <f>Y10*#REF!</f>
        <v>#REF!</v>
      </c>
    </row>
    <row r="11" spans="2:29" ht="16.5" customHeight="1" outlineLevel="1" x14ac:dyDescent="0.25">
      <c r="B11" s="24" t="s">
        <v>6</v>
      </c>
      <c r="C11" s="27">
        <v>1</v>
      </c>
      <c r="D11" s="11">
        <v>200</v>
      </c>
      <c r="E11" s="17">
        <f t="shared" si="0"/>
        <v>200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10"/>
      <c r="W11" s="10"/>
      <c r="X11" s="9"/>
      <c r="Y11" s="12">
        <v>1</v>
      </c>
      <c r="Z11" s="9"/>
      <c r="AA11" s="12">
        <f t="shared" si="1"/>
        <v>1</v>
      </c>
      <c r="AB11" s="9"/>
      <c r="AC11" s="12" t="e">
        <f>Y11*#REF!</f>
        <v>#REF!</v>
      </c>
    </row>
    <row r="12" spans="2:29" ht="16.5" customHeight="1" outlineLevel="1" x14ac:dyDescent="0.25">
      <c r="B12" s="24" t="s">
        <v>7</v>
      </c>
      <c r="C12" s="27">
        <v>1</v>
      </c>
      <c r="D12" s="11">
        <v>3500</v>
      </c>
      <c r="E12" s="30">
        <f t="shared" si="0"/>
        <v>3500</v>
      </c>
      <c r="F12" s="9">
        <v>-1500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10"/>
      <c r="W12" s="10"/>
      <c r="X12" s="9"/>
      <c r="Y12" s="12">
        <v>1</v>
      </c>
      <c r="Z12" s="9"/>
      <c r="AA12" s="12">
        <f t="shared" si="1"/>
        <v>1</v>
      </c>
      <c r="AB12" s="9"/>
      <c r="AC12" s="12" t="e">
        <f>Y12*#REF!</f>
        <v>#REF!</v>
      </c>
    </row>
    <row r="13" spans="2:29" ht="16.5" customHeight="1" outlineLevel="1" x14ac:dyDescent="0.25">
      <c r="B13" s="24" t="s">
        <v>8</v>
      </c>
      <c r="C13" s="27">
        <v>1</v>
      </c>
      <c r="D13" s="11">
        <v>300</v>
      </c>
      <c r="E13" s="17">
        <f t="shared" si="0"/>
        <v>300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10"/>
      <c r="W13" s="10"/>
      <c r="X13" s="9"/>
      <c r="Y13" s="12">
        <v>1</v>
      </c>
      <c r="Z13" s="9"/>
      <c r="AA13" s="12">
        <f t="shared" si="1"/>
        <v>1</v>
      </c>
      <c r="AB13" s="9"/>
      <c r="AC13" s="12" t="e">
        <f>Y13*#REF!</f>
        <v>#REF!</v>
      </c>
    </row>
    <row r="14" spans="2:29" ht="16.5" customHeight="1" outlineLevel="1" x14ac:dyDescent="0.25">
      <c r="B14" s="24" t="s">
        <v>9</v>
      </c>
      <c r="C14" s="27">
        <v>1</v>
      </c>
      <c r="D14" s="11">
        <v>3500</v>
      </c>
      <c r="E14" s="30">
        <f t="shared" ref="E14:E45" si="2">D14*C14</f>
        <v>3500</v>
      </c>
      <c r="F14" s="9">
        <v>-1500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10"/>
      <c r="W14" s="10"/>
      <c r="X14" s="9"/>
      <c r="Y14" s="12">
        <v>1</v>
      </c>
      <c r="Z14" s="9"/>
      <c r="AA14" s="12">
        <f t="shared" si="1"/>
        <v>1</v>
      </c>
      <c r="AB14" s="9"/>
      <c r="AC14" s="12" t="e">
        <f>Y14*#REF!</f>
        <v>#REF!</v>
      </c>
    </row>
    <row r="15" spans="2:29" ht="16.5" customHeight="1" outlineLevel="1" x14ac:dyDescent="0.25">
      <c r="B15" s="24" t="s">
        <v>10</v>
      </c>
      <c r="C15" s="27">
        <v>1</v>
      </c>
      <c r="D15" s="11">
        <v>30</v>
      </c>
      <c r="E15" s="17">
        <f t="shared" si="2"/>
        <v>30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10"/>
      <c r="W15" s="10"/>
      <c r="X15" s="9"/>
      <c r="Y15" s="12">
        <v>1</v>
      </c>
      <c r="Z15" s="9"/>
      <c r="AA15" s="12">
        <f t="shared" si="1"/>
        <v>1</v>
      </c>
      <c r="AB15" s="9"/>
      <c r="AC15" s="12" t="e">
        <f>Y15*#REF!</f>
        <v>#REF!</v>
      </c>
    </row>
    <row r="16" spans="2:29" ht="16.5" customHeight="1" outlineLevel="1" x14ac:dyDescent="0.25">
      <c r="B16" s="24" t="s">
        <v>11</v>
      </c>
      <c r="C16" s="27">
        <v>1</v>
      </c>
      <c r="D16" s="11">
        <v>250</v>
      </c>
      <c r="E16" s="17">
        <f t="shared" si="2"/>
        <v>250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10"/>
      <c r="W16" s="10"/>
      <c r="X16" s="9"/>
      <c r="Y16" s="12">
        <v>1</v>
      </c>
      <c r="Z16" s="9"/>
      <c r="AA16" s="12">
        <f t="shared" si="1"/>
        <v>1</v>
      </c>
      <c r="AB16" s="9"/>
      <c r="AC16" s="12" t="e">
        <f>Y16*#REF!</f>
        <v>#REF!</v>
      </c>
    </row>
    <row r="17" spans="2:29" ht="16.5" customHeight="1" outlineLevel="1" x14ac:dyDescent="0.25">
      <c r="B17" s="24" t="s">
        <v>12</v>
      </c>
      <c r="C17" s="27">
        <v>1</v>
      </c>
      <c r="D17" s="11">
        <v>3500</v>
      </c>
      <c r="E17" s="30">
        <f t="shared" si="2"/>
        <v>3500</v>
      </c>
      <c r="F17" s="9">
        <v>-1500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10"/>
      <c r="W17" s="10"/>
      <c r="X17" s="9"/>
      <c r="Y17" s="12">
        <v>1</v>
      </c>
      <c r="Z17" s="9"/>
      <c r="AA17" s="12">
        <f t="shared" si="1"/>
        <v>1</v>
      </c>
      <c r="AB17" s="9"/>
      <c r="AC17" s="12" t="e">
        <f>Y17*#REF!</f>
        <v>#REF!</v>
      </c>
    </row>
    <row r="18" spans="2:29" ht="16.5" customHeight="1" outlineLevel="1" x14ac:dyDescent="0.25">
      <c r="B18" s="24" t="s">
        <v>13</v>
      </c>
      <c r="C18" s="27">
        <v>1</v>
      </c>
      <c r="D18" s="11">
        <v>3000</v>
      </c>
      <c r="E18" s="17">
        <f t="shared" si="2"/>
        <v>3000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10"/>
      <c r="W18" s="10"/>
      <c r="X18" s="9"/>
      <c r="Y18" s="12">
        <v>1</v>
      </c>
      <c r="Z18" s="9"/>
      <c r="AA18" s="12">
        <f t="shared" si="1"/>
        <v>1</v>
      </c>
      <c r="AB18" s="9"/>
      <c r="AC18" s="12" t="e">
        <f>Y18*#REF!</f>
        <v>#REF!</v>
      </c>
    </row>
    <row r="19" spans="2:29" ht="16.5" customHeight="1" outlineLevel="1" x14ac:dyDescent="0.25">
      <c r="B19" s="24" t="s">
        <v>14</v>
      </c>
      <c r="C19" s="27">
        <v>1</v>
      </c>
      <c r="D19" s="11">
        <v>350</v>
      </c>
      <c r="E19" s="17">
        <f t="shared" si="2"/>
        <v>350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10"/>
      <c r="W19" s="10"/>
      <c r="X19" s="9"/>
      <c r="Y19" s="12">
        <v>1</v>
      </c>
      <c r="Z19" s="9"/>
      <c r="AA19" s="12">
        <f t="shared" si="1"/>
        <v>1</v>
      </c>
      <c r="AB19" s="9"/>
      <c r="AC19" s="12" t="e">
        <f>Y19*#REF!</f>
        <v>#REF!</v>
      </c>
    </row>
    <row r="20" spans="2:29" ht="16.5" customHeight="1" outlineLevel="1" x14ac:dyDescent="0.25">
      <c r="B20" s="24" t="s">
        <v>15</v>
      </c>
      <c r="C20" s="27">
        <v>1</v>
      </c>
      <c r="D20" s="11">
        <v>100</v>
      </c>
      <c r="E20" s="17">
        <f t="shared" si="2"/>
        <v>100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10"/>
      <c r="W20" s="10"/>
      <c r="X20" s="9"/>
      <c r="Y20" s="12">
        <v>1</v>
      </c>
      <c r="Z20" s="9"/>
      <c r="AA20" s="12">
        <f t="shared" si="1"/>
        <v>1</v>
      </c>
      <c r="AB20" s="9"/>
      <c r="AC20" s="12" t="e">
        <f>Y20*#REF!</f>
        <v>#REF!</v>
      </c>
    </row>
    <row r="21" spans="2:29" ht="16.5" customHeight="1" outlineLevel="1" x14ac:dyDescent="0.25">
      <c r="B21" s="24" t="s">
        <v>16</v>
      </c>
      <c r="C21" s="27">
        <v>1</v>
      </c>
      <c r="D21" s="11">
        <v>200</v>
      </c>
      <c r="E21" s="17">
        <f t="shared" si="2"/>
        <v>200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10"/>
      <c r="W21" s="10"/>
      <c r="X21" s="9"/>
      <c r="Y21" s="12">
        <v>1</v>
      </c>
      <c r="Z21" s="9"/>
      <c r="AA21" s="12">
        <f t="shared" si="1"/>
        <v>1</v>
      </c>
      <c r="AB21" s="9"/>
      <c r="AC21" s="12" t="e">
        <f>Y21*#REF!</f>
        <v>#REF!</v>
      </c>
    </row>
    <row r="22" spans="2:29" ht="16.5" customHeight="1" outlineLevel="1" x14ac:dyDescent="0.25">
      <c r="B22" s="24" t="s">
        <v>17</v>
      </c>
      <c r="C22" s="27">
        <v>1</v>
      </c>
      <c r="D22" s="11">
        <v>200</v>
      </c>
      <c r="E22" s="17">
        <f t="shared" si="2"/>
        <v>200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10"/>
      <c r="W22" s="10"/>
      <c r="X22" s="9"/>
      <c r="Y22" s="12">
        <v>1</v>
      </c>
      <c r="Z22" s="9"/>
      <c r="AA22" s="12">
        <f t="shared" si="1"/>
        <v>1</v>
      </c>
      <c r="AB22" s="9"/>
      <c r="AC22" s="12" t="e">
        <f>Y22*#REF!</f>
        <v>#REF!</v>
      </c>
    </row>
    <row r="23" spans="2:29" ht="16.5" customHeight="1" outlineLevel="1" x14ac:dyDescent="0.25">
      <c r="B23" s="24" t="s">
        <v>18</v>
      </c>
      <c r="C23" s="27">
        <v>1</v>
      </c>
      <c r="D23" s="11">
        <v>150</v>
      </c>
      <c r="E23" s="17">
        <f t="shared" si="2"/>
        <v>150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10"/>
      <c r="W23" s="10"/>
      <c r="X23" s="9"/>
      <c r="Y23" s="12">
        <v>1</v>
      </c>
      <c r="Z23" s="9"/>
      <c r="AA23" s="12">
        <f t="shared" si="1"/>
        <v>1</v>
      </c>
      <c r="AB23" s="9"/>
      <c r="AC23" s="12" t="e">
        <f>Y23*#REF!</f>
        <v>#REF!</v>
      </c>
    </row>
    <row r="24" spans="2:29" ht="16.5" customHeight="1" outlineLevel="1" x14ac:dyDescent="0.25">
      <c r="B24" s="24" t="s">
        <v>19</v>
      </c>
      <c r="C24" s="27">
        <v>1</v>
      </c>
      <c r="D24" s="11">
        <v>500</v>
      </c>
      <c r="E24" s="17">
        <f t="shared" si="2"/>
        <v>500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10"/>
      <c r="W24" s="10"/>
      <c r="X24" s="9"/>
      <c r="Y24" s="12">
        <v>1</v>
      </c>
      <c r="Z24" s="9"/>
      <c r="AA24" s="12">
        <f t="shared" si="1"/>
        <v>1</v>
      </c>
      <c r="AB24" s="9"/>
      <c r="AC24" s="12" t="e">
        <f>Y24*#REF!</f>
        <v>#REF!</v>
      </c>
    </row>
    <row r="25" spans="2:29" ht="16.5" customHeight="1" outlineLevel="1" x14ac:dyDescent="0.25">
      <c r="B25" s="24" t="s">
        <v>20</v>
      </c>
      <c r="C25" s="27">
        <v>1</v>
      </c>
      <c r="D25" s="11">
        <v>200</v>
      </c>
      <c r="E25" s="17">
        <f t="shared" si="2"/>
        <v>200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10"/>
      <c r="W25" s="10"/>
      <c r="X25" s="9"/>
      <c r="Y25" s="12">
        <v>1</v>
      </c>
      <c r="Z25" s="9"/>
      <c r="AA25" s="12">
        <f t="shared" si="1"/>
        <v>1</v>
      </c>
      <c r="AB25" s="9"/>
      <c r="AC25" s="12" t="e">
        <f>Y25*#REF!</f>
        <v>#REF!</v>
      </c>
    </row>
    <row r="26" spans="2:29" ht="16.5" customHeight="1" outlineLevel="1" x14ac:dyDescent="0.25">
      <c r="B26" s="24" t="s">
        <v>21</v>
      </c>
      <c r="C26" s="27">
        <v>1</v>
      </c>
      <c r="D26" s="11">
        <v>200</v>
      </c>
      <c r="E26" s="17">
        <f t="shared" si="2"/>
        <v>200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10"/>
      <c r="W26" s="10"/>
      <c r="X26" s="9"/>
      <c r="Y26" s="12">
        <v>1</v>
      </c>
      <c r="Z26" s="9"/>
      <c r="AA26" s="12">
        <f t="shared" si="1"/>
        <v>1</v>
      </c>
      <c r="AB26" s="9"/>
      <c r="AC26" s="12" t="e">
        <f>Y26*#REF!</f>
        <v>#REF!</v>
      </c>
    </row>
    <row r="27" spans="2:29" ht="16.5" customHeight="1" outlineLevel="1" x14ac:dyDescent="0.25">
      <c r="B27" s="24" t="s">
        <v>22</v>
      </c>
      <c r="C27" s="27">
        <v>1</v>
      </c>
      <c r="D27" s="11">
        <v>300</v>
      </c>
      <c r="E27" s="17">
        <f t="shared" si="2"/>
        <v>300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10"/>
      <c r="W27" s="10"/>
      <c r="X27" s="9"/>
      <c r="Y27" s="12">
        <v>1</v>
      </c>
      <c r="Z27" s="9"/>
      <c r="AA27" s="12">
        <f t="shared" si="1"/>
        <v>1</v>
      </c>
      <c r="AB27" s="9"/>
      <c r="AC27" s="12" t="e">
        <f>Y27*#REF!</f>
        <v>#REF!</v>
      </c>
    </row>
    <row r="28" spans="2:29" ht="16.5" customHeight="1" outlineLevel="1" x14ac:dyDescent="0.25">
      <c r="B28" s="24" t="s">
        <v>23</v>
      </c>
      <c r="C28" s="27">
        <v>1</v>
      </c>
      <c r="D28" s="11">
        <v>30</v>
      </c>
      <c r="E28" s="17">
        <f t="shared" si="2"/>
        <v>30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10"/>
      <c r="W28" s="10"/>
      <c r="X28" s="9"/>
      <c r="Y28" s="12">
        <v>1</v>
      </c>
      <c r="Z28" s="9"/>
      <c r="AA28" s="12">
        <f t="shared" si="1"/>
        <v>1</v>
      </c>
      <c r="AB28" s="9"/>
      <c r="AC28" s="12" t="e">
        <f>Y28*#REF!</f>
        <v>#REF!</v>
      </c>
    </row>
    <row r="29" spans="2:29" ht="16.5" customHeight="1" outlineLevel="1" x14ac:dyDescent="0.25">
      <c r="B29" s="24" t="s">
        <v>24</v>
      </c>
      <c r="C29" s="27">
        <v>1</v>
      </c>
      <c r="D29" s="11">
        <v>600</v>
      </c>
      <c r="E29" s="17">
        <f t="shared" si="2"/>
        <v>600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10"/>
      <c r="W29" s="10"/>
      <c r="X29" s="9"/>
      <c r="Y29" s="12">
        <v>1</v>
      </c>
      <c r="Z29" s="9"/>
      <c r="AA29" s="12">
        <f t="shared" si="1"/>
        <v>1</v>
      </c>
      <c r="AB29" s="9"/>
      <c r="AC29" s="12" t="e">
        <f>Y29*#REF!</f>
        <v>#REF!</v>
      </c>
    </row>
    <row r="30" spans="2:29" ht="16.5" customHeight="1" outlineLevel="1" x14ac:dyDescent="0.25">
      <c r="B30" s="24" t="s">
        <v>25</v>
      </c>
      <c r="C30" s="27">
        <v>1</v>
      </c>
      <c r="D30" s="11">
        <v>200</v>
      </c>
      <c r="E30" s="17">
        <f t="shared" si="2"/>
        <v>200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10"/>
      <c r="W30" s="10"/>
      <c r="X30" s="9"/>
      <c r="Y30" s="12">
        <v>1</v>
      </c>
      <c r="Z30" s="9"/>
      <c r="AA30" s="12">
        <f t="shared" si="1"/>
        <v>1</v>
      </c>
      <c r="AB30" s="9"/>
      <c r="AC30" s="12" t="e">
        <f>Y30*#REF!</f>
        <v>#REF!</v>
      </c>
    </row>
    <row r="31" spans="2:29" ht="16.5" customHeight="1" outlineLevel="1" x14ac:dyDescent="0.25">
      <c r="B31" s="24" t="s">
        <v>60</v>
      </c>
      <c r="C31" s="27">
        <v>1</v>
      </c>
      <c r="D31" s="11">
        <v>40</v>
      </c>
      <c r="E31" s="17">
        <f t="shared" si="2"/>
        <v>40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0"/>
      <c r="W31" s="10"/>
      <c r="X31" s="9"/>
      <c r="Y31" s="12"/>
      <c r="Z31" s="9"/>
      <c r="AA31" s="12"/>
      <c r="AB31" s="9"/>
      <c r="AC31" s="12"/>
    </row>
    <row r="32" spans="2:29" ht="16.5" customHeight="1" outlineLevel="1" x14ac:dyDescent="0.25">
      <c r="B32" s="24" t="s">
        <v>26</v>
      </c>
      <c r="C32" s="27">
        <v>1</v>
      </c>
      <c r="D32" s="11">
        <v>20</v>
      </c>
      <c r="E32" s="17">
        <f t="shared" si="2"/>
        <v>20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0"/>
      <c r="W32" s="10"/>
      <c r="X32" s="9"/>
      <c r="Y32" s="12">
        <v>1</v>
      </c>
      <c r="Z32" s="9"/>
      <c r="AA32" s="12">
        <f t="shared" ref="AA32:AA54" si="3">Y32*C32</f>
        <v>1</v>
      </c>
      <c r="AB32" s="9"/>
      <c r="AC32" s="12" t="e">
        <f>Y32*#REF!</f>
        <v>#REF!</v>
      </c>
    </row>
    <row r="33" spans="2:29" ht="16.5" customHeight="1" outlineLevel="1" x14ac:dyDescent="0.25">
      <c r="B33" s="24" t="s">
        <v>58</v>
      </c>
      <c r="C33" s="27">
        <v>1</v>
      </c>
      <c r="D33" s="11">
        <v>120</v>
      </c>
      <c r="E33" s="17">
        <f t="shared" si="2"/>
        <v>120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0"/>
      <c r="W33" s="10"/>
      <c r="X33" s="9"/>
      <c r="Y33" s="12">
        <v>1</v>
      </c>
      <c r="Z33" s="9"/>
      <c r="AA33" s="12">
        <f t="shared" si="3"/>
        <v>1</v>
      </c>
      <c r="AB33" s="9"/>
      <c r="AC33" s="12" t="e">
        <f>Y33*#REF!</f>
        <v>#REF!</v>
      </c>
    </row>
    <row r="34" spans="2:29" ht="16.5" customHeight="1" outlineLevel="1" x14ac:dyDescent="0.25">
      <c r="B34" s="24" t="s">
        <v>57</v>
      </c>
      <c r="C34" s="27">
        <v>0.3</v>
      </c>
      <c r="D34" s="11">
        <v>240</v>
      </c>
      <c r="E34" s="17">
        <f t="shared" si="2"/>
        <v>72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0"/>
      <c r="W34" s="10"/>
      <c r="X34" s="9"/>
      <c r="Y34" s="12">
        <v>0.4</v>
      </c>
      <c r="Z34" s="9"/>
      <c r="AA34" s="12">
        <f t="shared" si="3"/>
        <v>0.12</v>
      </c>
      <c r="AB34" s="9"/>
      <c r="AC34" s="12" t="e">
        <f>Y34*#REF!</f>
        <v>#REF!</v>
      </c>
    </row>
    <row r="35" spans="2:29" ht="16.5" customHeight="1" outlineLevel="1" x14ac:dyDescent="0.25">
      <c r="B35" s="24" t="s">
        <v>40</v>
      </c>
      <c r="C35" s="27">
        <v>0.4</v>
      </c>
      <c r="D35" s="11">
        <v>240</v>
      </c>
      <c r="E35" s="17">
        <f t="shared" si="2"/>
        <v>96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0"/>
      <c r="W35" s="10"/>
      <c r="X35" s="9"/>
      <c r="Y35" s="12">
        <v>0.4</v>
      </c>
      <c r="Z35" s="9"/>
      <c r="AA35" s="12">
        <f t="shared" si="3"/>
        <v>0.16000000000000003</v>
      </c>
      <c r="AB35" s="9"/>
      <c r="AC35" s="12" t="e">
        <f>Y35*#REF!</f>
        <v>#REF!</v>
      </c>
    </row>
    <row r="36" spans="2:29" ht="16.5" customHeight="1" outlineLevel="1" x14ac:dyDescent="0.25">
      <c r="B36" s="24" t="s">
        <v>41</v>
      </c>
      <c r="C36" s="27">
        <v>0.35</v>
      </c>
      <c r="D36" s="11">
        <v>36</v>
      </c>
      <c r="E36" s="17">
        <f t="shared" si="2"/>
        <v>12.6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0"/>
      <c r="W36" s="10"/>
      <c r="X36" s="9"/>
      <c r="Y36" s="12">
        <v>0.35</v>
      </c>
      <c r="Z36" s="9"/>
      <c r="AA36" s="12">
        <f t="shared" si="3"/>
        <v>0.12249999999999998</v>
      </c>
      <c r="AB36" s="9"/>
      <c r="AC36" s="12" t="e">
        <f>Y36*#REF!</f>
        <v>#REF!</v>
      </c>
    </row>
    <row r="37" spans="2:29" ht="16.5" customHeight="1" outlineLevel="1" x14ac:dyDescent="0.25">
      <c r="B37" s="24" t="s">
        <v>33</v>
      </c>
      <c r="C37" s="27">
        <v>1</v>
      </c>
      <c r="D37" s="11">
        <v>150</v>
      </c>
      <c r="E37" s="17">
        <f t="shared" si="2"/>
        <v>150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10"/>
      <c r="W37" s="10"/>
      <c r="X37" s="9"/>
      <c r="Y37" s="12">
        <v>1</v>
      </c>
      <c r="Z37" s="9"/>
      <c r="AA37" s="12">
        <f t="shared" si="3"/>
        <v>1</v>
      </c>
      <c r="AB37" s="9"/>
      <c r="AC37" s="12" t="e">
        <f>Y37*#REF!</f>
        <v>#REF!</v>
      </c>
    </row>
    <row r="38" spans="2:29" ht="16.5" customHeight="1" outlineLevel="1" x14ac:dyDescent="0.25">
      <c r="B38" s="24" t="s">
        <v>55</v>
      </c>
      <c r="C38" s="27">
        <v>1</v>
      </c>
      <c r="D38" s="11">
        <v>120</v>
      </c>
      <c r="E38" s="17">
        <f t="shared" si="2"/>
        <v>120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10"/>
      <c r="W38" s="10"/>
      <c r="X38" s="9"/>
      <c r="Y38" s="12">
        <v>0.35</v>
      </c>
      <c r="Z38" s="9"/>
      <c r="AA38" s="12">
        <f t="shared" si="3"/>
        <v>0.35</v>
      </c>
      <c r="AB38" s="9"/>
      <c r="AC38" s="12" t="e">
        <f>Y38*#REF!</f>
        <v>#REF!</v>
      </c>
    </row>
    <row r="39" spans="2:29" ht="16.5" customHeight="1" outlineLevel="1" x14ac:dyDescent="0.25">
      <c r="B39" s="24" t="s">
        <v>34</v>
      </c>
      <c r="C39" s="27">
        <v>1</v>
      </c>
      <c r="D39" s="11">
        <v>200</v>
      </c>
      <c r="E39" s="17">
        <f t="shared" si="2"/>
        <v>200</v>
      </c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10"/>
      <c r="W39" s="10"/>
      <c r="X39" s="9"/>
      <c r="Y39" s="12">
        <v>1</v>
      </c>
      <c r="Z39" s="9"/>
      <c r="AA39" s="12">
        <f t="shared" si="3"/>
        <v>1</v>
      </c>
      <c r="AB39" s="9"/>
      <c r="AC39" s="12" t="e">
        <f>Y39*#REF!</f>
        <v>#REF!</v>
      </c>
    </row>
    <row r="40" spans="2:29" ht="16.5" customHeight="1" outlineLevel="1" x14ac:dyDescent="0.25">
      <c r="B40" s="24" t="s">
        <v>42</v>
      </c>
      <c r="C40" s="27">
        <v>0.4</v>
      </c>
      <c r="D40" s="11">
        <v>240</v>
      </c>
      <c r="E40" s="17">
        <f t="shared" si="2"/>
        <v>96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10"/>
      <c r="W40" s="10"/>
      <c r="X40" s="9"/>
      <c r="Y40" s="12">
        <v>0.4</v>
      </c>
      <c r="Z40" s="9"/>
      <c r="AA40" s="12">
        <f t="shared" si="3"/>
        <v>0.16000000000000003</v>
      </c>
      <c r="AB40" s="9"/>
      <c r="AC40" s="12" t="e">
        <f>Y40*#REF!</f>
        <v>#REF!</v>
      </c>
    </row>
    <row r="41" spans="2:29" ht="16.5" customHeight="1" outlineLevel="1" x14ac:dyDescent="0.25">
      <c r="B41" s="24" t="s">
        <v>43</v>
      </c>
      <c r="C41" s="27">
        <v>0.4</v>
      </c>
      <c r="D41" s="11">
        <v>160</v>
      </c>
      <c r="E41" s="17">
        <f t="shared" si="2"/>
        <v>64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10"/>
      <c r="W41" s="10"/>
      <c r="X41" s="9"/>
      <c r="Y41" s="12">
        <v>0.4</v>
      </c>
      <c r="Z41" s="9"/>
      <c r="AA41" s="12">
        <f t="shared" si="3"/>
        <v>0.16000000000000003</v>
      </c>
      <c r="AB41" s="9"/>
      <c r="AC41" s="12" t="e">
        <f>Y41*#REF!</f>
        <v>#REF!</v>
      </c>
    </row>
    <row r="42" spans="2:29" ht="16.5" customHeight="1" outlineLevel="1" x14ac:dyDescent="0.25">
      <c r="B42" s="24" t="s">
        <v>35</v>
      </c>
      <c r="C42" s="27">
        <v>1</v>
      </c>
      <c r="D42" s="11">
        <v>50</v>
      </c>
      <c r="E42" s="17">
        <f t="shared" si="2"/>
        <v>50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10"/>
      <c r="W42" s="10"/>
      <c r="X42" s="9"/>
      <c r="Y42" s="12">
        <v>1</v>
      </c>
      <c r="Z42" s="9"/>
      <c r="AA42" s="12">
        <f t="shared" si="3"/>
        <v>1</v>
      </c>
      <c r="AB42" s="9"/>
      <c r="AC42" s="12" t="e">
        <f>Y42*#REF!</f>
        <v>#REF!</v>
      </c>
    </row>
    <row r="43" spans="2:29" ht="16.5" customHeight="1" outlineLevel="1" x14ac:dyDescent="0.25">
      <c r="B43" s="24" t="s">
        <v>36</v>
      </c>
      <c r="C43" s="27">
        <v>1</v>
      </c>
      <c r="D43" s="11">
        <v>50</v>
      </c>
      <c r="E43" s="17">
        <f t="shared" si="2"/>
        <v>50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10"/>
      <c r="W43" s="10"/>
      <c r="X43" s="9"/>
      <c r="Y43" s="12">
        <v>1</v>
      </c>
      <c r="Z43" s="9"/>
      <c r="AA43" s="12">
        <f t="shared" si="3"/>
        <v>1</v>
      </c>
      <c r="AB43" s="9"/>
      <c r="AC43" s="12" t="e">
        <f>Y43*#REF!</f>
        <v>#REF!</v>
      </c>
    </row>
    <row r="44" spans="2:29" ht="16.5" customHeight="1" outlineLevel="1" x14ac:dyDescent="0.25">
      <c r="B44" s="24" t="s">
        <v>44</v>
      </c>
      <c r="C44" s="27">
        <v>0.4</v>
      </c>
      <c r="D44" s="11">
        <v>240</v>
      </c>
      <c r="E44" s="17">
        <f t="shared" si="2"/>
        <v>96</v>
      </c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10"/>
      <c r="W44" s="10"/>
      <c r="X44" s="9"/>
      <c r="Y44" s="12">
        <v>0.4</v>
      </c>
      <c r="Z44" s="9"/>
      <c r="AA44" s="12">
        <f t="shared" si="3"/>
        <v>0.16000000000000003</v>
      </c>
      <c r="AB44" s="9"/>
      <c r="AC44" s="12" t="e">
        <f>Y44*#REF!</f>
        <v>#REF!</v>
      </c>
    </row>
    <row r="45" spans="2:29" ht="16.5" customHeight="1" outlineLevel="1" x14ac:dyDescent="0.25">
      <c r="B45" s="24" t="s">
        <v>37</v>
      </c>
      <c r="C45" s="27">
        <v>1</v>
      </c>
      <c r="D45" s="11">
        <v>20</v>
      </c>
      <c r="E45" s="17">
        <f t="shared" si="2"/>
        <v>20</v>
      </c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10"/>
      <c r="W45" s="10"/>
      <c r="X45" s="9"/>
      <c r="Y45" s="12">
        <v>1</v>
      </c>
      <c r="Z45" s="9"/>
      <c r="AA45" s="12">
        <f t="shared" si="3"/>
        <v>1</v>
      </c>
      <c r="AB45" s="9"/>
      <c r="AC45" s="12" t="e">
        <f>Y45*#REF!</f>
        <v>#REF!</v>
      </c>
    </row>
    <row r="46" spans="2:29" ht="16.5" customHeight="1" outlineLevel="1" x14ac:dyDescent="0.25">
      <c r="B46" s="24" t="s">
        <v>32</v>
      </c>
      <c r="C46" s="27">
        <v>1</v>
      </c>
      <c r="D46" s="11">
        <v>200</v>
      </c>
      <c r="E46" s="17">
        <f t="shared" ref="E46:E58" si="4">D46*C46</f>
        <v>200</v>
      </c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10"/>
      <c r="W46" s="10"/>
      <c r="X46" s="9"/>
      <c r="Y46" s="12">
        <v>1</v>
      </c>
      <c r="Z46" s="9"/>
      <c r="AA46" s="12">
        <f t="shared" si="3"/>
        <v>1</v>
      </c>
      <c r="AB46" s="9"/>
      <c r="AC46" s="12" t="e">
        <f>Y46*#REF!</f>
        <v>#REF!</v>
      </c>
    </row>
    <row r="47" spans="2:29" ht="16.5" customHeight="1" outlineLevel="1" x14ac:dyDescent="0.25">
      <c r="B47" s="24" t="s">
        <v>31</v>
      </c>
      <c r="C47" s="27">
        <v>1</v>
      </c>
      <c r="D47" s="11">
        <v>1500</v>
      </c>
      <c r="E47" s="17">
        <f t="shared" si="4"/>
        <v>1500</v>
      </c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10"/>
      <c r="W47" s="10"/>
      <c r="X47" s="9"/>
      <c r="Y47" s="12">
        <v>1</v>
      </c>
      <c r="Z47" s="9"/>
      <c r="AA47" s="12">
        <f t="shared" si="3"/>
        <v>1</v>
      </c>
      <c r="AB47" s="9"/>
      <c r="AC47" s="12" t="e">
        <f>Y47*#REF!</f>
        <v>#REF!</v>
      </c>
    </row>
    <row r="48" spans="2:29" ht="16.5" customHeight="1" outlineLevel="1" x14ac:dyDescent="0.25">
      <c r="B48" s="24" t="s">
        <v>38</v>
      </c>
      <c r="C48" s="27">
        <v>1</v>
      </c>
      <c r="D48" s="11">
        <v>150</v>
      </c>
      <c r="E48" s="17">
        <f t="shared" si="4"/>
        <v>150</v>
      </c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10"/>
      <c r="W48" s="10"/>
      <c r="X48" s="9"/>
      <c r="Y48" s="12">
        <v>1</v>
      </c>
      <c r="Z48" s="9"/>
      <c r="AA48" s="12">
        <f t="shared" si="3"/>
        <v>1</v>
      </c>
      <c r="AB48" s="9"/>
      <c r="AC48" s="12" t="e">
        <f>Y48*#REF!</f>
        <v>#REF!</v>
      </c>
    </row>
    <row r="49" spans="2:29" ht="16.5" customHeight="1" outlineLevel="1" x14ac:dyDescent="0.25">
      <c r="B49" s="24" t="s">
        <v>53</v>
      </c>
      <c r="C49" s="27">
        <v>0.45</v>
      </c>
      <c r="D49" s="11">
        <v>24</v>
      </c>
      <c r="E49" s="17">
        <f t="shared" si="4"/>
        <v>10.8</v>
      </c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10"/>
      <c r="W49" s="10"/>
      <c r="X49" s="9"/>
      <c r="Y49" s="12">
        <v>0.45</v>
      </c>
      <c r="Z49" s="9"/>
      <c r="AA49" s="12">
        <f t="shared" si="3"/>
        <v>0.20250000000000001</v>
      </c>
      <c r="AB49" s="9"/>
      <c r="AC49" s="12" t="e">
        <f>Y49*#REF!</f>
        <v>#REF!</v>
      </c>
    </row>
    <row r="50" spans="2:29" ht="16.5" customHeight="1" outlineLevel="1" x14ac:dyDescent="0.25">
      <c r="B50" s="24" t="s">
        <v>39</v>
      </c>
      <c r="C50" s="27">
        <v>1</v>
      </c>
      <c r="D50" s="11">
        <v>250</v>
      </c>
      <c r="E50" s="17">
        <f t="shared" si="4"/>
        <v>250</v>
      </c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10"/>
      <c r="W50" s="10"/>
      <c r="X50" s="9"/>
      <c r="Y50" s="12">
        <v>1</v>
      </c>
      <c r="Z50" s="9"/>
      <c r="AA50" s="12">
        <f t="shared" si="3"/>
        <v>1</v>
      </c>
      <c r="AB50" s="9"/>
      <c r="AC50" s="12" t="e">
        <f>Y50*#REF!</f>
        <v>#REF!</v>
      </c>
    </row>
    <row r="51" spans="2:29" ht="16.5" customHeight="1" outlineLevel="1" x14ac:dyDescent="0.25">
      <c r="B51" s="24" t="s">
        <v>45</v>
      </c>
      <c r="C51" s="27">
        <v>0.4</v>
      </c>
      <c r="D51" s="11">
        <v>200</v>
      </c>
      <c r="E51" s="17">
        <f t="shared" si="4"/>
        <v>80</v>
      </c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10"/>
      <c r="W51" s="10"/>
      <c r="X51" s="9"/>
      <c r="Y51" s="12">
        <v>0.4</v>
      </c>
      <c r="Z51" s="9"/>
      <c r="AA51" s="12">
        <f t="shared" si="3"/>
        <v>0.16000000000000003</v>
      </c>
      <c r="AB51" s="9"/>
      <c r="AC51" s="12" t="e">
        <f>Y51*#REF!</f>
        <v>#REF!</v>
      </c>
    </row>
    <row r="52" spans="2:29" ht="16.5" customHeight="1" outlineLevel="1" x14ac:dyDescent="0.25">
      <c r="B52" s="24" t="s">
        <v>46</v>
      </c>
      <c r="C52" s="27">
        <v>0.4</v>
      </c>
      <c r="D52" s="11">
        <v>200</v>
      </c>
      <c r="E52" s="17">
        <f t="shared" si="4"/>
        <v>80</v>
      </c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10"/>
      <c r="W52" s="10"/>
      <c r="X52" s="9"/>
      <c r="Y52" s="12">
        <v>0.4</v>
      </c>
      <c r="Z52" s="9"/>
      <c r="AA52" s="12">
        <f t="shared" si="3"/>
        <v>0.16000000000000003</v>
      </c>
      <c r="AB52" s="9"/>
      <c r="AC52" s="12" t="e">
        <f>Y52*#REF!</f>
        <v>#REF!</v>
      </c>
    </row>
    <row r="53" spans="2:29" ht="16.5" customHeight="1" outlineLevel="1" x14ac:dyDescent="0.25">
      <c r="B53" s="29" t="s">
        <v>51</v>
      </c>
      <c r="C53" s="27">
        <v>0.4</v>
      </c>
      <c r="D53" s="11">
        <v>240</v>
      </c>
      <c r="E53" s="17">
        <f t="shared" si="4"/>
        <v>96</v>
      </c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10"/>
      <c r="W53" s="10"/>
      <c r="X53" s="9"/>
      <c r="Y53" s="12">
        <v>0.5</v>
      </c>
      <c r="Z53" s="9"/>
      <c r="AA53" s="12">
        <f t="shared" si="3"/>
        <v>0.2</v>
      </c>
      <c r="AB53" s="9"/>
      <c r="AC53" s="12" t="e">
        <f>Y53*#REF!</f>
        <v>#REF!</v>
      </c>
    </row>
    <row r="54" spans="2:29" ht="16.5" customHeight="1" outlineLevel="1" x14ac:dyDescent="0.25">
      <c r="B54" s="28" t="s">
        <v>52</v>
      </c>
      <c r="C54" s="27">
        <v>0.4</v>
      </c>
      <c r="D54" s="11">
        <v>360</v>
      </c>
      <c r="E54" s="17">
        <f t="shared" si="4"/>
        <v>144</v>
      </c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10"/>
      <c r="W54" s="10"/>
      <c r="X54" s="9"/>
      <c r="Y54" s="12">
        <v>1</v>
      </c>
      <c r="Z54" s="9"/>
      <c r="AA54" s="12">
        <f t="shared" si="3"/>
        <v>0.4</v>
      </c>
      <c r="AB54" s="9"/>
      <c r="AC54" s="12" t="e">
        <f>Y54*#REF!</f>
        <v>#REF!</v>
      </c>
    </row>
    <row r="55" spans="2:29" ht="16.5" customHeight="1" outlineLevel="1" x14ac:dyDescent="0.25">
      <c r="B55" s="24" t="s">
        <v>47</v>
      </c>
      <c r="C55" s="27">
        <v>1</v>
      </c>
      <c r="D55" s="11">
        <v>150</v>
      </c>
      <c r="E55" s="17">
        <f t="shared" si="4"/>
        <v>150</v>
      </c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10"/>
      <c r="W55" s="10"/>
      <c r="X55" s="9"/>
      <c r="Y55" s="12"/>
      <c r="Z55" s="9"/>
      <c r="AA55" s="12"/>
      <c r="AB55" s="9"/>
      <c r="AC55" s="12"/>
    </row>
    <row r="56" spans="2:29" ht="16.5" customHeight="1" outlineLevel="1" x14ac:dyDescent="0.25">
      <c r="B56" s="24" t="s">
        <v>48</v>
      </c>
      <c r="C56" s="27">
        <v>1</v>
      </c>
      <c r="D56" s="11">
        <v>120</v>
      </c>
      <c r="E56" s="17">
        <f t="shared" si="4"/>
        <v>120</v>
      </c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10"/>
      <c r="W56" s="10"/>
      <c r="X56" s="9"/>
      <c r="Y56" s="12"/>
      <c r="Z56" s="9"/>
      <c r="AA56" s="12"/>
      <c r="AB56" s="9"/>
      <c r="AC56" s="12"/>
    </row>
    <row r="57" spans="2:29" ht="16.5" customHeight="1" outlineLevel="1" x14ac:dyDescent="0.25">
      <c r="B57" s="24" t="s">
        <v>49</v>
      </c>
      <c r="C57" s="27">
        <v>1</v>
      </c>
      <c r="D57" s="11">
        <v>150</v>
      </c>
      <c r="E57" s="17">
        <f t="shared" si="4"/>
        <v>150</v>
      </c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10"/>
      <c r="W57" s="10"/>
      <c r="X57" s="9"/>
      <c r="Y57" s="12">
        <v>1</v>
      </c>
      <c r="Z57" s="9"/>
      <c r="AA57" s="12">
        <f>Y57*C57</f>
        <v>1</v>
      </c>
      <c r="AB57" s="9"/>
      <c r="AC57" s="12" t="e">
        <f>Y57*#REF!</f>
        <v>#REF!</v>
      </c>
    </row>
    <row r="58" spans="2:29" ht="16.5" customHeight="1" outlineLevel="1" x14ac:dyDescent="0.25">
      <c r="B58" s="24" t="s">
        <v>50</v>
      </c>
      <c r="C58" s="27">
        <v>1</v>
      </c>
      <c r="D58" s="11">
        <v>180</v>
      </c>
      <c r="E58" s="17">
        <f t="shared" si="4"/>
        <v>180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10"/>
      <c r="W58" s="10"/>
      <c r="X58" s="9"/>
      <c r="Y58" s="12">
        <v>1</v>
      </c>
      <c r="Z58" s="9"/>
      <c r="AA58" s="12">
        <f>Y58*C58</f>
        <v>1</v>
      </c>
      <c r="AB58" s="9"/>
      <c r="AC58" s="12" t="e">
        <f>Y58*#REF!</f>
        <v>#REF!</v>
      </c>
    </row>
  </sheetData>
  <mergeCells count="1">
    <mergeCell ref="H4:P4"/>
  </mergeCells>
  <phoneticPr fontId="7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2024-02-06T13:46:34Z</dcterms:modified>
</cp:coreProperties>
</file>