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W433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W380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J477" i="1" s="1"/>
  <c r="N199" i="1"/>
  <c r="V196" i="1"/>
  <c r="W195" i="1"/>
  <c r="V195" i="1"/>
  <c r="X194" i="1"/>
  <c r="W194" i="1"/>
  <c r="N194" i="1"/>
  <c r="X193" i="1"/>
  <c r="X195" i="1" s="1"/>
  <c r="W193" i="1"/>
  <c r="W196" i="1" s="1"/>
  <c r="N193" i="1"/>
  <c r="V191" i="1"/>
  <c r="V190" i="1"/>
  <c r="X189" i="1"/>
  <c r="W189" i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W173" i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X166" i="1"/>
  <c r="W166" i="1"/>
  <c r="N166" i="1"/>
  <c r="V164" i="1"/>
  <c r="W163" i="1"/>
  <c r="V163" i="1"/>
  <c r="X162" i="1"/>
  <c r="W162" i="1"/>
  <c r="N162" i="1"/>
  <c r="X161" i="1"/>
  <c r="X163" i="1" s="1"/>
  <c r="W161" i="1"/>
  <c r="W164" i="1" s="1"/>
  <c r="V159" i="1"/>
  <c r="V158" i="1"/>
  <c r="W157" i="1"/>
  <c r="W158" i="1" s="1"/>
  <c r="N157" i="1"/>
  <c r="W156" i="1"/>
  <c r="N156" i="1"/>
  <c r="V153" i="1"/>
  <c r="V152" i="1"/>
  <c r="W151" i="1"/>
  <c r="X151" i="1" s="1"/>
  <c r="N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W153" i="1" s="1"/>
  <c r="N146" i="1"/>
  <c r="X145" i="1"/>
  <c r="W145" i="1"/>
  <c r="N145" i="1"/>
  <c r="X144" i="1"/>
  <c r="W144" i="1"/>
  <c r="H477" i="1" s="1"/>
  <c r="N144" i="1"/>
  <c r="V141" i="1"/>
  <c r="V140" i="1"/>
  <c r="X139" i="1"/>
  <c r="W139" i="1"/>
  <c r="N139" i="1"/>
  <c r="X138" i="1"/>
  <c r="W138" i="1"/>
  <c r="N138" i="1"/>
  <c r="W137" i="1"/>
  <c r="G477" i="1" s="1"/>
  <c r="N137" i="1"/>
  <c r="V133" i="1"/>
  <c r="V132" i="1"/>
  <c r="W131" i="1"/>
  <c r="W132" i="1" s="1"/>
  <c r="N131" i="1"/>
  <c r="X130" i="1"/>
  <c r="W130" i="1"/>
  <c r="N130" i="1"/>
  <c r="X129" i="1"/>
  <c r="W129" i="1"/>
  <c r="V126" i="1"/>
  <c r="V125" i="1"/>
  <c r="X124" i="1"/>
  <c r="W124" i="1"/>
  <c r="X123" i="1"/>
  <c r="W123" i="1"/>
  <c r="N123" i="1"/>
  <c r="X122" i="1"/>
  <c r="W122" i="1"/>
  <c r="W121" i="1"/>
  <c r="W125" i="1" s="1"/>
  <c r="N121" i="1"/>
  <c r="X120" i="1"/>
  <c r="W120" i="1"/>
  <c r="W126" i="1" s="1"/>
  <c r="N120" i="1"/>
  <c r="V118" i="1"/>
  <c r="V117" i="1"/>
  <c r="X116" i="1"/>
  <c r="W116" i="1"/>
  <c r="X115" i="1"/>
  <c r="W115" i="1"/>
  <c r="N115" i="1"/>
  <c r="W114" i="1"/>
  <c r="X114" i="1" s="1"/>
  <c r="X113" i="1"/>
  <c r="W113" i="1"/>
  <c r="W112" i="1"/>
  <c r="X112" i="1" s="1"/>
  <c r="X111" i="1"/>
  <c r="W111" i="1"/>
  <c r="W110" i="1"/>
  <c r="W117" i="1" s="1"/>
  <c r="X109" i="1"/>
  <c r="W109" i="1"/>
  <c r="N109" i="1"/>
  <c r="X108" i="1"/>
  <c r="W108" i="1"/>
  <c r="X107" i="1"/>
  <c r="W107" i="1"/>
  <c r="X106" i="1"/>
  <c r="W106" i="1"/>
  <c r="W118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X65" i="1"/>
  <c r="W65" i="1"/>
  <c r="N65" i="1"/>
  <c r="X64" i="1"/>
  <c r="W64" i="1"/>
  <c r="W81" i="1" s="1"/>
  <c r="X63" i="1"/>
  <c r="W63" i="1"/>
  <c r="V60" i="1"/>
  <c r="V59" i="1"/>
  <c r="X58" i="1"/>
  <c r="W58" i="1"/>
  <c r="W57" i="1"/>
  <c r="W60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7" i="1" s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X103" i="1" l="1"/>
  <c r="X190" i="1"/>
  <c r="X80" i="1"/>
  <c r="X170" i="1"/>
  <c r="X213" i="1"/>
  <c r="W80" i="1"/>
  <c r="W141" i="1"/>
  <c r="W170" i="1"/>
  <c r="W374" i="1"/>
  <c r="X372" i="1"/>
  <c r="X373" i="1" s="1"/>
  <c r="D477" i="1"/>
  <c r="A10" i="1"/>
  <c r="B477" i="1"/>
  <c r="W468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77" i="1"/>
  <c r="X83" i="1"/>
  <c r="X90" i="1" s="1"/>
  <c r="W91" i="1"/>
  <c r="X110" i="1"/>
  <c r="X117" i="1" s="1"/>
  <c r="X121" i="1"/>
  <c r="X125" i="1" s="1"/>
  <c r="X131" i="1"/>
  <c r="X132" i="1" s="1"/>
  <c r="X137" i="1"/>
  <c r="X140" i="1" s="1"/>
  <c r="W140" i="1"/>
  <c r="X146" i="1"/>
  <c r="X152" i="1" s="1"/>
  <c r="W152" i="1"/>
  <c r="X157" i="1"/>
  <c r="W171" i="1"/>
  <c r="W214" i="1"/>
  <c r="W217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X429" i="1"/>
  <c r="X433" i="1" s="1"/>
  <c r="W434" i="1"/>
  <c r="W450" i="1"/>
  <c r="X448" i="1"/>
  <c r="X450" i="1" s="1"/>
  <c r="W461" i="1"/>
  <c r="W460" i="1"/>
  <c r="T477" i="1"/>
  <c r="W466" i="1"/>
  <c r="X464" i="1"/>
  <c r="X465" i="1" s="1"/>
  <c r="W191" i="1"/>
  <c r="F9" i="1"/>
  <c r="W33" i="1"/>
  <c r="W467" i="1" s="1"/>
  <c r="W37" i="1"/>
  <c r="W41" i="1"/>
  <c r="W45" i="1"/>
  <c r="W51" i="1"/>
  <c r="W471" i="1" s="1"/>
  <c r="W104" i="1"/>
  <c r="F477" i="1"/>
  <c r="W133" i="1"/>
  <c r="W159" i="1"/>
  <c r="X156" i="1"/>
  <c r="X158" i="1" s="1"/>
  <c r="I477" i="1"/>
  <c r="W213" i="1"/>
  <c r="X224" i="1"/>
  <c r="W254" i="1"/>
  <c r="L477" i="1"/>
  <c r="X258" i="1"/>
  <c r="W373" i="1"/>
  <c r="X380" i="1"/>
  <c r="X419" i="1"/>
  <c r="S477" i="1"/>
  <c r="W445" i="1"/>
  <c r="W469" i="1"/>
  <c r="V471" i="1"/>
  <c r="W190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X445" i="1"/>
  <c r="W455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265" i="1" l="1"/>
  <c r="X472" i="1" s="1"/>
  <c r="W470" i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<sst xmlns="http://schemas.openxmlformats.org/spreadsheetml/2006/main" count="1983" uniqueCount="676">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</sst>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45260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0.45833333333333331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2650</v>
      </c>
      <c r="W298" s="313">
        <f t="shared" si="14"/>
        <v>2655</v>
      </c>
      <c r="X298" s="36">
        <f>IFERROR(IF(W298=0,"",ROUNDUP(W298/H298,0)*0.02039),"")</f>
        <v>3.6090299999999997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176.66666666666666</v>
      </c>
      <c r="W301" s="314">
        <f>IFERROR(W293/H293,"0")+IFERROR(W294/H294,"0")+IFERROR(W295/H295,"0")+IFERROR(W296/H296,"0")+IFERROR(W297/H297,"0")+IFERROR(W298/H298,"0")+IFERROR(W299/H299,"0")+IFERROR(W300/H300,"0")</f>
        <v>177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3.6090299999999997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2650</v>
      </c>
      <c r="W302" s="314">
        <f>IFERROR(SUM(W293:W300),"0")</f>
        <v>2655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2650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2655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2734.8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2739.96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4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4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2834.8</v>
      </c>
      <c r="W470" s="314">
        <f>GrossWeightTotalR+PalletQtyTotalR*25</f>
        <v>2839.96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176.66666666666666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177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3.6090299999999997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2655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