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B279DDA-419D-49E9-8EB7-2F577677C790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O638" i="1"/>
  <c r="BM638" i="1"/>
  <c r="Y638" i="1"/>
  <c r="X636" i="1"/>
  <c r="X635" i="1"/>
  <c r="BO634" i="1"/>
  <c r="BM634" i="1"/>
  <c r="Y634" i="1"/>
  <c r="X632" i="1"/>
  <c r="X631" i="1"/>
  <c r="BO630" i="1"/>
  <c r="BM630" i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N617" i="1"/>
  <c r="BM617" i="1"/>
  <c r="Z617" i="1"/>
  <c r="Y617" i="1"/>
  <c r="Y621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N604" i="1"/>
  <c r="BM604" i="1"/>
  <c r="Z604" i="1"/>
  <c r="Y604" i="1"/>
  <c r="BP604" i="1" s="1"/>
  <c r="BO603" i="1"/>
  <c r="BM603" i="1"/>
  <c r="Z603" i="1"/>
  <c r="Y603" i="1"/>
  <c r="BP603" i="1" s="1"/>
  <c r="BP602" i="1"/>
  <c r="BO602" i="1"/>
  <c r="BM602" i="1"/>
  <c r="Y602" i="1"/>
  <c r="BN602" i="1" s="1"/>
  <c r="BP601" i="1"/>
  <c r="BO601" i="1"/>
  <c r="BN601" i="1"/>
  <c r="BM601" i="1"/>
  <c r="Z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Z588" i="1" s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O585" i="1"/>
  <c r="BM585" i="1"/>
  <c r="Y585" i="1"/>
  <c r="BO584" i="1"/>
  <c r="BM584" i="1"/>
  <c r="Y584" i="1"/>
  <c r="Z584" i="1" s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BN569" i="1" s="1"/>
  <c r="P569" i="1"/>
  <c r="X567" i="1"/>
  <c r="X566" i="1"/>
  <c r="BO565" i="1"/>
  <c r="BM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X561" i="1"/>
  <c r="X560" i="1"/>
  <c r="BO559" i="1"/>
  <c r="BM559" i="1"/>
  <c r="Y559" i="1"/>
  <c r="P559" i="1"/>
  <c r="BO558" i="1"/>
  <c r="BM558" i="1"/>
  <c r="Y558" i="1"/>
  <c r="P558" i="1"/>
  <c r="BO557" i="1"/>
  <c r="BM557" i="1"/>
  <c r="Z557" i="1"/>
  <c r="Y557" i="1"/>
  <c r="BP557" i="1" s="1"/>
  <c r="BP556" i="1"/>
  <c r="BO556" i="1"/>
  <c r="BM556" i="1"/>
  <c r="Y556" i="1"/>
  <c r="BN556" i="1" s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N548" i="1"/>
  <c r="BM548" i="1"/>
  <c r="Z548" i="1"/>
  <c r="Y548" i="1"/>
  <c r="BP548" i="1" s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M533" i="1"/>
  <c r="Y533" i="1"/>
  <c r="BN533" i="1" s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O529" i="1"/>
  <c r="BM529" i="1"/>
  <c r="Y529" i="1"/>
  <c r="P529" i="1"/>
  <c r="BO528" i="1"/>
  <c r="BM528" i="1"/>
  <c r="Y528" i="1"/>
  <c r="P528" i="1"/>
  <c r="BP527" i="1"/>
  <c r="BO527" i="1"/>
  <c r="BM527" i="1"/>
  <c r="Y527" i="1"/>
  <c r="Z527" i="1" s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Z493" i="1" s="1"/>
  <c r="Z494" i="1" s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Z484" i="1" s="1"/>
  <c r="P484" i="1"/>
  <c r="BO483" i="1"/>
  <c r="BM483" i="1"/>
  <c r="Y483" i="1"/>
  <c r="Y485" i="1" s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Z477" i="1" s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Z472" i="1" s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Z451" i="1" s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P439" i="1"/>
  <c r="BO439" i="1"/>
  <c r="BM439" i="1"/>
  <c r="Y439" i="1"/>
  <c r="Z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Z435" i="1" s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M425" i="1"/>
  <c r="Y425" i="1"/>
  <c r="BN425" i="1" s="1"/>
  <c r="BP424" i="1"/>
  <c r="BO424" i="1"/>
  <c r="BN424" i="1"/>
  <c r="BM424" i="1"/>
  <c r="Z424" i="1"/>
  <c r="Y424" i="1"/>
  <c r="X422" i="1"/>
  <c r="X421" i="1"/>
  <c r="BO420" i="1"/>
  <c r="BM420" i="1"/>
  <c r="Y420" i="1"/>
  <c r="P420" i="1"/>
  <c r="BO419" i="1"/>
  <c r="BM419" i="1"/>
  <c r="Z419" i="1"/>
  <c r="Y419" i="1"/>
  <c r="BP419" i="1" s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BN411" i="1" s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Z407" i="1"/>
  <c r="Y407" i="1"/>
  <c r="BN407" i="1" s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M382" i="1"/>
  <c r="Y382" i="1"/>
  <c r="BN382" i="1" s="1"/>
  <c r="P382" i="1"/>
  <c r="BO381" i="1"/>
  <c r="BM381" i="1"/>
  <c r="Y381" i="1"/>
  <c r="BO380" i="1"/>
  <c r="BM380" i="1"/>
  <c r="Y380" i="1"/>
  <c r="X378" i="1"/>
  <c r="X377" i="1"/>
  <c r="BO376" i="1"/>
  <c r="BM376" i="1"/>
  <c r="Z376" i="1"/>
  <c r="Y376" i="1"/>
  <c r="BN376" i="1" s="1"/>
  <c r="BO375" i="1"/>
  <c r="BM375" i="1"/>
  <c r="Y375" i="1"/>
  <c r="Z375" i="1" s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Z369" i="1" s="1"/>
  <c r="P369" i="1"/>
  <c r="BO368" i="1"/>
  <c r="BM368" i="1"/>
  <c r="Y368" i="1"/>
  <c r="P368" i="1"/>
  <c r="BO367" i="1"/>
  <c r="BM367" i="1"/>
  <c r="Y367" i="1"/>
  <c r="BN367" i="1" s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X362" i="1"/>
  <c r="BO361" i="1"/>
  <c r="BM361" i="1"/>
  <c r="Y361" i="1"/>
  <c r="Z361" i="1" s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Z354" i="1" s="1"/>
  <c r="P354" i="1"/>
  <c r="BO353" i="1"/>
  <c r="BM353" i="1"/>
  <c r="Y353" i="1"/>
  <c r="P353" i="1"/>
  <c r="BO352" i="1"/>
  <c r="BM352" i="1"/>
  <c r="Y352" i="1"/>
  <c r="BN352" i="1" s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O328" i="1"/>
  <c r="BM328" i="1"/>
  <c r="Y328" i="1"/>
  <c r="Z328" i="1" s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Z321" i="1" s="1"/>
  <c r="P321" i="1"/>
  <c r="X319" i="1"/>
  <c r="Y318" i="1"/>
  <c r="X318" i="1"/>
  <c r="BP317" i="1"/>
  <c r="BO317" i="1"/>
  <c r="BM317" i="1"/>
  <c r="Y317" i="1"/>
  <c r="Y319" i="1" s="1"/>
  <c r="P317" i="1"/>
  <c r="X315" i="1"/>
  <c r="X314" i="1"/>
  <c r="BO313" i="1"/>
  <c r="BM313" i="1"/>
  <c r="Y313" i="1"/>
  <c r="BP313" i="1" s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Z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P284" i="1"/>
  <c r="BO284" i="1"/>
  <c r="BM284" i="1"/>
  <c r="Y284" i="1"/>
  <c r="BN284" i="1" s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Z272" i="1" s="1"/>
  <c r="P272" i="1"/>
  <c r="BO271" i="1"/>
  <c r="BM271" i="1"/>
  <c r="Y271" i="1"/>
  <c r="P271" i="1"/>
  <c r="BO270" i="1"/>
  <c r="BM270" i="1"/>
  <c r="Y270" i="1"/>
  <c r="Z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Z266" i="1"/>
  <c r="Y266" i="1"/>
  <c r="BN266" i="1" s="1"/>
  <c r="P266" i="1"/>
  <c r="BO265" i="1"/>
  <c r="BM265" i="1"/>
  <c r="Y265" i="1"/>
  <c r="P265" i="1"/>
  <c r="BO264" i="1"/>
  <c r="BM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O255" i="1"/>
  <c r="BM255" i="1"/>
  <c r="Y255" i="1"/>
  <c r="Z255" i="1" s="1"/>
  <c r="P255" i="1"/>
  <c r="BO254" i="1"/>
  <c r="BM254" i="1"/>
  <c r="Y254" i="1"/>
  <c r="P254" i="1"/>
  <c r="BO253" i="1"/>
  <c r="BM253" i="1"/>
  <c r="Y253" i="1"/>
  <c r="BN253" i="1" s="1"/>
  <c r="P253" i="1"/>
  <c r="BO252" i="1"/>
  <c r="BM252" i="1"/>
  <c r="Y252" i="1"/>
  <c r="P252" i="1"/>
  <c r="BO251" i="1"/>
  <c r="BM251" i="1"/>
  <c r="Z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Z240" i="1" s="1"/>
  <c r="P240" i="1"/>
  <c r="BO239" i="1"/>
  <c r="BM239" i="1"/>
  <c r="Y239" i="1"/>
  <c r="P239" i="1"/>
  <c r="BP238" i="1"/>
  <c r="BO238" i="1"/>
  <c r="BM238" i="1"/>
  <c r="Y238" i="1"/>
  <c r="BN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N227" i="1" s="1"/>
  <c r="X225" i="1"/>
  <c r="X224" i="1"/>
  <c r="BO223" i="1"/>
  <c r="BM223" i="1"/>
  <c r="Y223" i="1"/>
  <c r="P223" i="1"/>
  <c r="BO222" i="1"/>
  <c r="BM222" i="1"/>
  <c r="Y222" i="1"/>
  <c r="Z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M214" i="1"/>
  <c r="Y214" i="1"/>
  <c r="Z214" i="1" s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N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Z192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O185" i="1"/>
  <c r="BM185" i="1"/>
  <c r="Z185" i="1"/>
  <c r="Y185" i="1"/>
  <c r="BN185" i="1" s="1"/>
  <c r="P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BO181" i="1"/>
  <c r="BM181" i="1"/>
  <c r="Y181" i="1"/>
  <c r="Z181" i="1" s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X167" i="1"/>
  <c r="X166" i="1"/>
  <c r="BO165" i="1"/>
  <c r="BM165" i="1"/>
  <c r="Y165" i="1"/>
  <c r="Z165" i="1" s="1"/>
  <c r="P165" i="1"/>
  <c r="BO164" i="1"/>
  <c r="BM164" i="1"/>
  <c r="Y164" i="1"/>
  <c r="BP164" i="1" s="1"/>
  <c r="P164" i="1"/>
  <c r="BP163" i="1"/>
  <c r="BO163" i="1"/>
  <c r="BM163" i="1"/>
  <c r="Y163" i="1"/>
  <c r="BN163" i="1" s="1"/>
  <c r="P163" i="1"/>
  <c r="BO162" i="1"/>
  <c r="BM162" i="1"/>
  <c r="Y162" i="1"/>
  <c r="BP162" i="1" s="1"/>
  <c r="P162" i="1"/>
  <c r="BO161" i="1"/>
  <c r="BM161" i="1"/>
  <c r="Y161" i="1"/>
  <c r="P161" i="1"/>
  <c r="X159" i="1"/>
  <c r="X158" i="1"/>
  <c r="BO157" i="1"/>
  <c r="BM157" i="1"/>
  <c r="Y157" i="1"/>
  <c r="Y158" i="1" s="1"/>
  <c r="P157" i="1"/>
  <c r="X154" i="1"/>
  <c r="X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BN146" i="1" s="1"/>
  <c r="P146" i="1"/>
  <c r="X144" i="1"/>
  <c r="X143" i="1"/>
  <c r="BP142" i="1"/>
  <c r="BO142" i="1"/>
  <c r="BM142" i="1"/>
  <c r="Y142" i="1"/>
  <c r="BN142" i="1" s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Z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X121" i="1"/>
  <c r="X120" i="1"/>
  <c r="BO119" i="1"/>
  <c r="BM119" i="1"/>
  <c r="Y119" i="1"/>
  <c r="Z119" i="1" s="1"/>
  <c r="P119" i="1"/>
  <c r="BO118" i="1"/>
  <c r="BM118" i="1"/>
  <c r="Y118" i="1"/>
  <c r="BP118" i="1" s="1"/>
  <c r="P118" i="1"/>
  <c r="BP117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N109" i="1" s="1"/>
  <c r="P109" i="1"/>
  <c r="X106" i="1"/>
  <c r="X105" i="1"/>
  <c r="BP104" i="1"/>
  <c r="BO104" i="1"/>
  <c r="BM104" i="1"/>
  <c r="Y104" i="1"/>
  <c r="BN104" i="1" s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BO100" i="1"/>
  <c r="BM100" i="1"/>
  <c r="Y100" i="1"/>
  <c r="BN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X89" i="1"/>
  <c r="X88" i="1"/>
  <c r="BP87" i="1"/>
  <c r="BO87" i="1"/>
  <c r="BM87" i="1"/>
  <c r="Y87" i="1"/>
  <c r="Z87" i="1" s="1"/>
  <c r="P87" i="1"/>
  <c r="BO86" i="1"/>
  <c r="BM86" i="1"/>
  <c r="Y86" i="1"/>
  <c r="BP86" i="1" s="1"/>
  <c r="P86" i="1"/>
  <c r="BO85" i="1"/>
  <c r="BM85" i="1"/>
  <c r="Y85" i="1"/>
  <c r="Z85" i="1" s="1"/>
  <c r="P85" i="1"/>
  <c r="X83" i="1"/>
  <c r="X82" i="1"/>
  <c r="BO81" i="1"/>
  <c r="BM81" i="1"/>
  <c r="Z81" i="1"/>
  <c r="Y81" i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Z69" i="1" s="1"/>
  <c r="P69" i="1"/>
  <c r="BO68" i="1"/>
  <c r="BM68" i="1"/>
  <c r="Y68" i="1"/>
  <c r="BP68" i="1" s="1"/>
  <c r="P68" i="1"/>
  <c r="BP67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Z55" i="1" s="1"/>
  <c r="P55" i="1"/>
  <c r="BO54" i="1"/>
  <c r="BM54" i="1"/>
  <c r="Y54" i="1"/>
  <c r="BP54" i="1" s="1"/>
  <c r="P54" i="1"/>
  <c r="BP53" i="1"/>
  <c r="BO53" i="1"/>
  <c r="BM53" i="1"/>
  <c r="Y53" i="1"/>
  <c r="BN53" i="1" s="1"/>
  <c r="P53" i="1"/>
  <c r="BO52" i="1"/>
  <c r="BM52" i="1"/>
  <c r="Y52" i="1"/>
  <c r="BP52" i="1" s="1"/>
  <c r="P52" i="1"/>
  <c r="BO51" i="1"/>
  <c r="BM51" i="1"/>
  <c r="Y51" i="1"/>
  <c r="Z51" i="1" s="1"/>
  <c r="P51" i="1"/>
  <c r="BO50" i="1"/>
  <c r="BM50" i="1"/>
  <c r="Y50" i="1"/>
  <c r="P50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X42" i="1"/>
  <c r="X41" i="1"/>
  <c r="BO40" i="1"/>
  <c r="BM40" i="1"/>
  <c r="Y40" i="1"/>
  <c r="Z40" i="1" s="1"/>
  <c r="P40" i="1"/>
  <c r="BO39" i="1"/>
  <c r="BM39" i="1"/>
  <c r="Y39" i="1"/>
  <c r="BP39" i="1" s="1"/>
  <c r="P39" i="1"/>
  <c r="BO38" i="1"/>
  <c r="BM38" i="1"/>
  <c r="Y38" i="1"/>
  <c r="BN38" i="1" s="1"/>
  <c r="P38" i="1"/>
  <c r="BO37" i="1"/>
  <c r="BM37" i="1"/>
  <c r="Y37" i="1"/>
  <c r="BP37" i="1" s="1"/>
  <c r="P37" i="1"/>
  <c r="BO36" i="1"/>
  <c r="BM36" i="1"/>
  <c r="Y36" i="1"/>
  <c r="Z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P24" i="1"/>
  <c r="BO23" i="1"/>
  <c r="BM23" i="1"/>
  <c r="Y23" i="1"/>
  <c r="BP23" i="1" s="1"/>
  <c r="P23" i="1"/>
  <c r="BO22" i="1"/>
  <c r="BM22" i="1"/>
  <c r="Y22" i="1"/>
  <c r="Z22" i="1" s="1"/>
  <c r="P22" i="1"/>
  <c r="H10" i="1"/>
  <c r="A9" i="1"/>
  <c r="D7" i="1"/>
  <c r="Q6" i="1"/>
  <c r="P2" i="1"/>
  <c r="BN22" i="1" l="1"/>
  <c r="BP22" i="1"/>
  <c r="BN55" i="1"/>
  <c r="BP55" i="1"/>
  <c r="BN69" i="1"/>
  <c r="BP69" i="1"/>
  <c r="BP100" i="1"/>
  <c r="BP109" i="1"/>
  <c r="BN119" i="1"/>
  <c r="BP119" i="1"/>
  <c r="BP146" i="1"/>
  <c r="BN165" i="1"/>
  <c r="BP165" i="1"/>
  <c r="BP227" i="1"/>
  <c r="BN240" i="1"/>
  <c r="BP240" i="1"/>
  <c r="BN289" i="1"/>
  <c r="Z289" i="1"/>
  <c r="Y314" i="1"/>
  <c r="BN348" i="1"/>
  <c r="Z348" i="1"/>
  <c r="BN369" i="1"/>
  <c r="BP369" i="1"/>
  <c r="BN375" i="1"/>
  <c r="BP375" i="1"/>
  <c r="BN399" i="1"/>
  <c r="BP399" i="1"/>
  <c r="BP413" i="1"/>
  <c r="BN413" i="1"/>
  <c r="Z413" i="1"/>
  <c r="BP441" i="1"/>
  <c r="BN441" i="1"/>
  <c r="Z441" i="1"/>
  <c r="BP453" i="1"/>
  <c r="BN453" i="1"/>
  <c r="Z453" i="1"/>
  <c r="BP469" i="1"/>
  <c r="BN469" i="1"/>
  <c r="Z469" i="1"/>
  <c r="BP475" i="1"/>
  <c r="BN475" i="1"/>
  <c r="Z475" i="1"/>
  <c r="BP498" i="1"/>
  <c r="BN498" i="1"/>
  <c r="Z498" i="1"/>
  <c r="BP525" i="1"/>
  <c r="Z525" i="1"/>
  <c r="BN550" i="1"/>
  <c r="BP550" i="1"/>
  <c r="BP552" i="1"/>
  <c r="BN552" i="1"/>
  <c r="Z552" i="1"/>
  <c r="Z559" i="1"/>
  <c r="BP559" i="1"/>
  <c r="BP600" i="1"/>
  <c r="BN600" i="1"/>
  <c r="Z600" i="1"/>
  <c r="BP605" i="1"/>
  <c r="BN605" i="1"/>
  <c r="Z605" i="1"/>
  <c r="BN619" i="1"/>
  <c r="BP619" i="1"/>
  <c r="BP38" i="1"/>
  <c r="BN40" i="1"/>
  <c r="BP40" i="1"/>
  <c r="Z61" i="1"/>
  <c r="BN61" i="1"/>
  <c r="Z79" i="1"/>
  <c r="BN79" i="1"/>
  <c r="Z92" i="1"/>
  <c r="BN92" i="1"/>
  <c r="Z100" i="1"/>
  <c r="Z109" i="1"/>
  <c r="Z111" i="1"/>
  <c r="BN111" i="1"/>
  <c r="Z123" i="1"/>
  <c r="BN123" i="1"/>
  <c r="BN129" i="1"/>
  <c r="BP129" i="1"/>
  <c r="Z146" i="1"/>
  <c r="Z152" i="1"/>
  <c r="BN152" i="1"/>
  <c r="BN157" i="1"/>
  <c r="BP157" i="1"/>
  <c r="Z169" i="1"/>
  <c r="BN169" i="1"/>
  <c r="BN181" i="1"/>
  <c r="BP181" i="1"/>
  <c r="BP185" i="1"/>
  <c r="BP208" i="1"/>
  <c r="Y224" i="1"/>
  <c r="Z216" i="1"/>
  <c r="BN216" i="1"/>
  <c r="Z227" i="1"/>
  <c r="Z229" i="1"/>
  <c r="BN229" i="1"/>
  <c r="Z249" i="1"/>
  <c r="BN249" i="1"/>
  <c r="BP253" i="1"/>
  <c r="BN255" i="1"/>
  <c r="BP255" i="1"/>
  <c r="BP266" i="1"/>
  <c r="BP268" i="1"/>
  <c r="BN268" i="1"/>
  <c r="Z268" i="1"/>
  <c r="BP289" i="1"/>
  <c r="BP291" i="1"/>
  <c r="BN291" i="1"/>
  <c r="Z291" i="1"/>
  <c r="BP348" i="1"/>
  <c r="BP350" i="1"/>
  <c r="BN350" i="1"/>
  <c r="Z350" i="1"/>
  <c r="BN388" i="1"/>
  <c r="Z388" i="1"/>
  <c r="BN435" i="1"/>
  <c r="BP435" i="1"/>
  <c r="BP437" i="1"/>
  <c r="Z437" i="1"/>
  <c r="Z450" i="1"/>
  <c r="BP450" i="1"/>
  <c r="Y460" i="1"/>
  <c r="Y459" i="1"/>
  <c r="Z458" i="1"/>
  <c r="Z459" i="1" s="1"/>
  <c r="BP468" i="1"/>
  <c r="BN468" i="1"/>
  <c r="Z468" i="1"/>
  <c r="BN472" i="1"/>
  <c r="BP472" i="1"/>
  <c r="BP474" i="1"/>
  <c r="Z474" i="1"/>
  <c r="BP499" i="1"/>
  <c r="BN499" i="1"/>
  <c r="Z499" i="1"/>
  <c r="BP529" i="1"/>
  <c r="BN529" i="1"/>
  <c r="Z529" i="1"/>
  <c r="BP549" i="1"/>
  <c r="BN549" i="1"/>
  <c r="Z549" i="1"/>
  <c r="BP551" i="1"/>
  <c r="Z551" i="1"/>
  <c r="Y607" i="1"/>
  <c r="Z599" i="1"/>
  <c r="BP618" i="1"/>
  <c r="BN618" i="1"/>
  <c r="Z618" i="1"/>
  <c r="BP620" i="1"/>
  <c r="Z620" i="1"/>
  <c r="BP639" i="1"/>
  <c r="BN639" i="1"/>
  <c r="Z639" i="1"/>
  <c r="BN272" i="1"/>
  <c r="BP272" i="1"/>
  <c r="BN277" i="1"/>
  <c r="BP277" i="1"/>
  <c r="BN321" i="1"/>
  <c r="BP321" i="1"/>
  <c r="BN328" i="1"/>
  <c r="BP328" i="1"/>
  <c r="BN354" i="1"/>
  <c r="BP354" i="1"/>
  <c r="BN358" i="1"/>
  <c r="BP358" i="1"/>
  <c r="BN361" i="1"/>
  <c r="BP361" i="1"/>
  <c r="BP376" i="1"/>
  <c r="BP407" i="1"/>
  <c r="BN484" i="1"/>
  <c r="BP484" i="1"/>
  <c r="BN63" i="1"/>
  <c r="Z63" i="1"/>
  <c r="BP63" i="1"/>
  <c r="BP236" i="1"/>
  <c r="BN236" i="1"/>
  <c r="BP415" i="1"/>
  <c r="Z415" i="1"/>
  <c r="BN415" i="1"/>
  <c r="BN126" i="1"/>
  <c r="BP126" i="1"/>
  <c r="Y189" i="1"/>
  <c r="Y210" i="1"/>
  <c r="BN202" i="1"/>
  <c r="Z202" i="1"/>
  <c r="BP202" i="1"/>
  <c r="Z236" i="1"/>
  <c r="BP183" i="1"/>
  <c r="BN183" i="1"/>
  <c r="BP282" i="1"/>
  <c r="BN282" i="1"/>
  <c r="Z183" i="1"/>
  <c r="BN218" i="1"/>
  <c r="BP218" i="1"/>
  <c r="Z218" i="1"/>
  <c r="BP71" i="1"/>
  <c r="BN71" i="1"/>
  <c r="Z71" i="1"/>
  <c r="Y89" i="1"/>
  <c r="BP85" i="1"/>
  <c r="BN85" i="1"/>
  <c r="BN101" i="1"/>
  <c r="BP101" i="1"/>
  <c r="Z101" i="1"/>
  <c r="Z126" i="1"/>
  <c r="BP198" i="1"/>
  <c r="BN198" i="1"/>
  <c r="BP264" i="1"/>
  <c r="BN264" i="1"/>
  <c r="Z264" i="1"/>
  <c r="BN471" i="1"/>
  <c r="BP471" i="1"/>
  <c r="Z471" i="1"/>
  <c r="Z282" i="1"/>
  <c r="BP24" i="1"/>
  <c r="BN24" i="1"/>
  <c r="BN51" i="1"/>
  <c r="BP51" i="1"/>
  <c r="BP81" i="1"/>
  <c r="BN81" i="1"/>
  <c r="BP192" i="1"/>
  <c r="BN192" i="1"/>
  <c r="Z198" i="1"/>
  <c r="BP222" i="1"/>
  <c r="BN222" i="1"/>
  <c r="BN247" i="1"/>
  <c r="Z247" i="1"/>
  <c r="BP247" i="1"/>
  <c r="BN565" i="1"/>
  <c r="BP565" i="1"/>
  <c r="Z565" i="1"/>
  <c r="Y566" i="1"/>
  <c r="BN77" i="1"/>
  <c r="BP77" i="1"/>
  <c r="Z77" i="1"/>
  <c r="A10" i="1"/>
  <c r="F10" i="1"/>
  <c r="Z24" i="1"/>
  <c r="Y106" i="1"/>
  <c r="BP98" i="1"/>
  <c r="BN98" i="1"/>
  <c r="BN113" i="1"/>
  <c r="BP113" i="1"/>
  <c r="Z113" i="1"/>
  <c r="Y167" i="1"/>
  <c r="BP161" i="1"/>
  <c r="BN161" i="1"/>
  <c r="BN206" i="1"/>
  <c r="BP206" i="1"/>
  <c r="BP242" i="1"/>
  <c r="BN242" i="1"/>
  <c r="BN445" i="1"/>
  <c r="BP445" i="1"/>
  <c r="Z445" i="1"/>
  <c r="BN570" i="1"/>
  <c r="BP570" i="1"/>
  <c r="Z570" i="1"/>
  <c r="Y641" i="1"/>
  <c r="BN638" i="1"/>
  <c r="Y640" i="1"/>
  <c r="BP638" i="1"/>
  <c r="Z638" i="1"/>
  <c r="BP131" i="1"/>
  <c r="BN131" i="1"/>
  <c r="Z131" i="1"/>
  <c r="X644" i="1"/>
  <c r="F9" i="1"/>
  <c r="BP94" i="1"/>
  <c r="BN94" i="1"/>
  <c r="Z98" i="1"/>
  <c r="Z161" i="1"/>
  <c r="Z206" i="1"/>
  <c r="Z242" i="1"/>
  <c r="BN585" i="1"/>
  <c r="BP585" i="1"/>
  <c r="Z585" i="1"/>
  <c r="BP36" i="1"/>
  <c r="BN36" i="1"/>
  <c r="J9" i="1"/>
  <c r="BN125" i="1"/>
  <c r="BP125" i="1"/>
  <c r="Z125" i="1"/>
  <c r="Y137" i="1"/>
  <c r="BN135" i="1"/>
  <c r="Z135" i="1"/>
  <c r="BP135" i="1"/>
  <c r="BP251" i="1"/>
  <c r="BN251" i="1"/>
  <c r="Y490" i="1"/>
  <c r="BN488" i="1"/>
  <c r="BP488" i="1"/>
  <c r="Z488" i="1"/>
  <c r="Z489" i="1" s="1"/>
  <c r="Y489" i="1"/>
  <c r="Z313" i="1"/>
  <c r="Z314" i="1" s="1"/>
  <c r="Y73" i="1"/>
  <c r="Z352" i="1"/>
  <c r="Z367" i="1"/>
  <c r="Z411" i="1"/>
  <c r="Y46" i="1"/>
  <c r="BN87" i="1"/>
  <c r="Y133" i="1"/>
  <c r="G652" i="1"/>
  <c r="Z157" i="1"/>
  <c r="Z158" i="1" s="1"/>
  <c r="Y171" i="1"/>
  <c r="BN214" i="1"/>
  <c r="BP270" i="1"/>
  <c r="Z277" i="1"/>
  <c r="Z278" i="1" s="1"/>
  <c r="BP293" i="1"/>
  <c r="Y334" i="1"/>
  <c r="BP352" i="1"/>
  <c r="Z358" i="1"/>
  <c r="BP367" i="1"/>
  <c r="BP411" i="1"/>
  <c r="BN439" i="1"/>
  <c r="BN450" i="1"/>
  <c r="BP451" i="1"/>
  <c r="BP477" i="1"/>
  <c r="BP493" i="1"/>
  <c r="BN527" i="1"/>
  <c r="BN559" i="1"/>
  <c r="BP569" i="1"/>
  <c r="Y571" i="1"/>
  <c r="Z589" i="1"/>
  <c r="BP584" i="1"/>
  <c r="BP588" i="1"/>
  <c r="Y622" i="1"/>
  <c r="BP630" i="1"/>
  <c r="Y494" i="1"/>
  <c r="Y589" i="1"/>
  <c r="Y631" i="1"/>
  <c r="X646" i="1"/>
  <c r="Y65" i="1"/>
  <c r="Y121" i="1"/>
  <c r="C652" i="1"/>
  <c r="Z38" i="1"/>
  <c r="D652" i="1"/>
  <c r="Z53" i="1"/>
  <c r="Z67" i="1"/>
  <c r="Z104" i="1"/>
  <c r="Z117" i="1"/>
  <c r="Z142" i="1"/>
  <c r="Y148" i="1"/>
  <c r="Z163" i="1"/>
  <c r="I652" i="1"/>
  <c r="Z208" i="1"/>
  <c r="Y231" i="1"/>
  <c r="Z238" i="1"/>
  <c r="Z253" i="1"/>
  <c r="Z284" i="1"/>
  <c r="BN313" i="1"/>
  <c r="Z317" i="1"/>
  <c r="Z318" i="1" s="1"/>
  <c r="Z382" i="1"/>
  <c r="Z399" i="1"/>
  <c r="BN419" i="1"/>
  <c r="Z425" i="1"/>
  <c r="BN437" i="1"/>
  <c r="BN458" i="1"/>
  <c r="BN474" i="1"/>
  <c r="BN525" i="1"/>
  <c r="Z533" i="1"/>
  <c r="Z550" i="1"/>
  <c r="BN551" i="1"/>
  <c r="Z556" i="1"/>
  <c r="BN557" i="1"/>
  <c r="BN599" i="1"/>
  <c r="Z602" i="1"/>
  <c r="Z606" i="1" s="1"/>
  <c r="BN603" i="1"/>
  <c r="Y606" i="1"/>
  <c r="BP617" i="1"/>
  <c r="Z619" i="1"/>
  <c r="Z621" i="1" s="1"/>
  <c r="BN620" i="1"/>
  <c r="Y200" i="1"/>
  <c r="BN270" i="1"/>
  <c r="Y278" i="1"/>
  <c r="BN293" i="1"/>
  <c r="Y427" i="1"/>
  <c r="BN451" i="1"/>
  <c r="BN477" i="1"/>
  <c r="BN493" i="1"/>
  <c r="Y567" i="1"/>
  <c r="BN584" i="1"/>
  <c r="BN588" i="1"/>
  <c r="BN630" i="1"/>
  <c r="Y572" i="1"/>
  <c r="Z569" i="1"/>
  <c r="Z630" i="1"/>
  <c r="Z631" i="1" s="1"/>
  <c r="BN67" i="1"/>
  <c r="Y83" i="1"/>
  <c r="BN117" i="1"/>
  <c r="BN317" i="1"/>
  <c r="Z426" i="1"/>
  <c r="BP458" i="1"/>
  <c r="Y590" i="1"/>
  <c r="BP599" i="1"/>
  <c r="Y27" i="1"/>
  <c r="Y31" i="1"/>
  <c r="Y41" i="1"/>
  <c r="Y47" i="1"/>
  <c r="Y58" i="1"/>
  <c r="Y64" i="1"/>
  <c r="Y74" i="1"/>
  <c r="Y82" i="1"/>
  <c r="Y88" i="1"/>
  <c r="Y95" i="1"/>
  <c r="Y105" i="1"/>
  <c r="Y114" i="1"/>
  <c r="Y120" i="1"/>
  <c r="Y132" i="1"/>
  <c r="Y138" i="1"/>
  <c r="Y143" i="1"/>
  <c r="Y149" i="1"/>
  <c r="Y153" i="1"/>
  <c r="Y166" i="1"/>
  <c r="Y172" i="1"/>
  <c r="Y178" i="1"/>
  <c r="Y188" i="1"/>
  <c r="Y195" i="1"/>
  <c r="Y199" i="1"/>
  <c r="Y211" i="1"/>
  <c r="BP230" i="1"/>
  <c r="BN230" i="1"/>
  <c r="Z230" i="1"/>
  <c r="Y23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49" i="1"/>
  <c r="BN349" i="1"/>
  <c r="Z349" i="1"/>
  <c r="BP353" i="1"/>
  <c r="BN353" i="1"/>
  <c r="Z353" i="1"/>
  <c r="BP366" i="1"/>
  <c r="BN366" i="1"/>
  <c r="Z366" i="1"/>
  <c r="BP370" i="1"/>
  <c r="BN370" i="1"/>
  <c r="Z370" i="1"/>
  <c r="Y372" i="1"/>
  <c r="Y378" i="1"/>
  <c r="BP374" i="1"/>
  <c r="BN374" i="1"/>
  <c r="Z374" i="1"/>
  <c r="Z377" i="1" s="1"/>
  <c r="Y377" i="1"/>
  <c r="K652" i="1"/>
  <c r="H9" i="1"/>
  <c r="B652" i="1"/>
  <c r="X643" i="1"/>
  <c r="X645" i="1" s="1"/>
  <c r="Z23" i="1"/>
  <c r="BN23" i="1"/>
  <c r="Z25" i="1"/>
  <c r="BN25" i="1"/>
  <c r="Y26" i="1"/>
  <c r="X642" i="1"/>
  <c r="Z29" i="1"/>
  <c r="Z30" i="1" s="1"/>
  <c r="BN29" i="1"/>
  <c r="BP29" i="1"/>
  <c r="Z35" i="1"/>
  <c r="BN35" i="1"/>
  <c r="BP35" i="1"/>
  <c r="Z37" i="1"/>
  <c r="BN37" i="1"/>
  <c r="Z39" i="1"/>
  <c r="BN39" i="1"/>
  <c r="Y42" i="1"/>
  <c r="Z45" i="1"/>
  <c r="Z46" i="1" s="1"/>
  <c r="BN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Z68" i="1"/>
  <c r="BN68" i="1"/>
  <c r="Z70" i="1"/>
  <c r="BN70" i="1"/>
  <c r="Z72" i="1"/>
  <c r="BN72" i="1"/>
  <c r="Z76" i="1"/>
  <c r="BN76" i="1"/>
  <c r="BP76" i="1"/>
  <c r="Z78" i="1"/>
  <c r="BN78" i="1"/>
  <c r="Z80" i="1"/>
  <c r="BN80" i="1"/>
  <c r="Z86" i="1"/>
  <c r="Z88" i="1" s="1"/>
  <c r="BN86" i="1"/>
  <c r="E652" i="1"/>
  <c r="Z93" i="1"/>
  <c r="Z95" i="1" s="1"/>
  <c r="BN93" i="1"/>
  <c r="Y96" i="1"/>
  <c r="Z99" i="1"/>
  <c r="BN99" i="1"/>
  <c r="Z102" i="1"/>
  <c r="BN102" i="1"/>
  <c r="F652" i="1"/>
  <c r="Z110" i="1"/>
  <c r="Z114" i="1" s="1"/>
  <c r="BN110" i="1"/>
  <c r="Z112" i="1"/>
  <c r="BN112" i="1"/>
  <c r="Y115" i="1"/>
  <c r="Z118" i="1"/>
  <c r="BN118" i="1"/>
  <c r="Z124" i="1"/>
  <c r="BN124" i="1"/>
  <c r="Z127" i="1"/>
  <c r="BN127" i="1"/>
  <c r="Z128" i="1"/>
  <c r="BN128" i="1"/>
  <c r="Z130" i="1"/>
  <c r="BN130" i="1"/>
  <c r="Z136" i="1"/>
  <c r="BN136" i="1"/>
  <c r="Z141" i="1"/>
  <c r="Z143" i="1" s="1"/>
  <c r="BN141" i="1"/>
  <c r="BP141" i="1"/>
  <c r="Y144" i="1"/>
  <c r="Z147" i="1"/>
  <c r="BN147" i="1"/>
  <c r="Z151" i="1"/>
  <c r="Z153" i="1" s="1"/>
  <c r="BN151" i="1"/>
  <c r="BP151" i="1"/>
  <c r="H652" i="1"/>
  <c r="Y159" i="1"/>
  <c r="Z162" i="1"/>
  <c r="BN162" i="1"/>
  <c r="Z164" i="1"/>
  <c r="BN164" i="1"/>
  <c r="Z170" i="1"/>
  <c r="Z171" i="1" s="1"/>
  <c r="BN170" i="1"/>
  <c r="Z176" i="1"/>
  <c r="Z177" i="1" s="1"/>
  <c r="BN176" i="1"/>
  <c r="BP176" i="1"/>
  <c r="Y177" i="1"/>
  <c r="Z180" i="1"/>
  <c r="BN180" i="1"/>
  <c r="BP180" i="1"/>
  <c r="Z182" i="1"/>
  <c r="BN182" i="1"/>
  <c r="Z184" i="1"/>
  <c r="BN184" i="1"/>
  <c r="Z186" i="1"/>
  <c r="BN186" i="1"/>
  <c r="J652" i="1"/>
  <c r="Z193" i="1"/>
  <c r="Z194" i="1" s="1"/>
  <c r="BN193" i="1"/>
  <c r="Y194" i="1"/>
  <c r="Z197" i="1"/>
  <c r="BN197" i="1"/>
  <c r="BP197" i="1"/>
  <c r="Z203" i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BP223" i="1"/>
  <c r="BN223" i="1"/>
  <c r="Z223" i="1"/>
  <c r="Y225" i="1"/>
  <c r="BP228" i="1"/>
  <c r="BN228" i="1"/>
  <c r="Z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BP290" i="1"/>
  <c r="BN290" i="1"/>
  <c r="Z290" i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Y456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Y502" i="1"/>
  <c r="BP506" i="1"/>
  <c r="BN506" i="1"/>
  <c r="Z506" i="1"/>
  <c r="AB652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BP360" i="1"/>
  <c r="BN360" i="1"/>
  <c r="Z360" i="1"/>
  <c r="Y37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Z545" i="1" s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210" i="1" l="1"/>
  <c r="Z73" i="1"/>
  <c r="Z26" i="1"/>
  <c r="Z566" i="1"/>
  <c r="Z508" i="1"/>
  <c r="Z362" i="1"/>
  <c r="Z231" i="1"/>
  <c r="Z199" i="1"/>
  <c r="Z148" i="1"/>
  <c r="Z137" i="1"/>
  <c r="Z120" i="1"/>
  <c r="Z571" i="1"/>
  <c r="Z640" i="1"/>
  <c r="Z390" i="1"/>
  <c r="Z295" i="1"/>
  <c r="Z256" i="1"/>
  <c r="Z166" i="1"/>
  <c r="Z105" i="1"/>
  <c r="Z64" i="1"/>
  <c r="Z57" i="1"/>
  <c r="Z455" i="1"/>
  <c r="Z371" i="1"/>
  <c r="Y644" i="1"/>
  <c r="Z273" i="1"/>
  <c r="Z560" i="1"/>
  <c r="Z132" i="1"/>
  <c r="Z41" i="1"/>
  <c r="Y643" i="1"/>
  <c r="Y645" i="1" s="1"/>
  <c r="Z614" i="1"/>
  <c r="Z538" i="1"/>
  <c r="Z480" i="1"/>
  <c r="Z442" i="1"/>
  <c r="Z596" i="1"/>
  <c r="Z401" i="1"/>
  <c r="Z243" i="1"/>
  <c r="Y642" i="1"/>
  <c r="Z416" i="1"/>
  <c r="Z384" i="1"/>
  <c r="Z501" i="1"/>
  <c r="Z355" i="1"/>
  <c r="Z224" i="1"/>
  <c r="Z188" i="1"/>
  <c r="Z82" i="1"/>
  <c r="Y646" i="1"/>
  <c r="Z647" i="1" l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<sst xmlns="http://schemas.openxmlformats.org/spreadsheetml/2006/main" count="3014" uniqueCount="1073">
  <si>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</si>
  <si>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</si>
  <si>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</si>
  <si>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</si>
  <si>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</si>
  <si>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</si>
  <si>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</si>
  <si>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</si>
  <si>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</si>
  <si>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</si>
  <si>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</si>
  <si>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</si>
  <si>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</si>
  <si>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</si>
  <si>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</si>
  <si>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</si>
  <si>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</si>
  <si>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</si>
  <si>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</si>
  <si>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</si>
  <si>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</si>
  <si>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</si>
  <si>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</si>
  <si>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</si>
  <si>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</si>
  <si>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</si>
  <si>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</si>
  <si>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</si>
  <si>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</si>
  <si>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</si>
  <si>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</si>
  <si>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</si>
  <si>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</si>
  <si>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</si>
  <si>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</si>
  <si>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</si>
  <si>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</si>
  <si>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</si>
  <si>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</si>
  <si>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</si>
  <si>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</si>
  <si>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</si>
  <si>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</si>
  <si>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</si>
  <si>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</si>
  <si>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</si>
  <si>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</si>
  <si>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</si>
  <si>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</si>
  <si>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</si>
  <si>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</si>
  <si>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</si>
  <si>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</si>
  <si>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</si>
  <si>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</si>
  <si>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</si>
  <si>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</si>
  <si>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</si>
  <si>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</si>
  <si>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</si>
  <si>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</si>
  <si>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</si>
  <si>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</si>
  <si>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</si>
  <si>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</si>
  <si>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</si>
  <si>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</si>
  <si>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</si>
  <si>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</si>
  <si>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</si>
  <si>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</si>
  <si>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</si>
  <si>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</si>
  <si>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</si>
  <si>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</si>
  <si>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</si>
  <si>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</si>
  <si>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</si>
  <si>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</si>
  <si>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</si>
  <si>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</si>
  <si>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</si>
  <si>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</si>
  <si>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</si>
  <si>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</si>
  <si>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</si>
  <si>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</si>
  <si>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</si>
  <si>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</si>
  <si>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</si>
  <si>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</si>
  <si>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</si>
  <si>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</si>
  <si>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</si>
  <si>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</si>
  <si>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</si>
  <si>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</si>
  <si>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</si>
  <si>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</si>
  <si>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</si>
  <si>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</si>
  <si>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</si>
  <si>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</si>
  <si>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</si>
  <si>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</si>
  <si>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</si>
  <si>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</si>
  <si>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</si>
  <si>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</si>
  <si>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</si>
  <si>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</si>
  <si>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</si>
  <si>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</si>
  <si>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</si>
  <si>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</si>
  <si>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</si>
  <si>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</si>
  <si>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</si>
  <si>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</si>
  <si>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</si>
  <si>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</si>
  <si>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</si>
  <si>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</si>
  <si>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</si>
  <si>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</si>
  <si>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</si>
  <si>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</si>
  <si>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</si>
  <si>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</si>
  <si>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</si>
  <si>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</si>
  <si>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</si>
  <si>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</si>
  <si>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</si>
  <si>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</si>
  <si>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</si>
  <si>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</si>
  <si>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</si>
  <si>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</si>
  <si>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</si>
  <si>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</si>
  <si>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</si>
  <si>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</si>
  <si>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</si>
  <si>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</si>
  <si>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</si>
  <si>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</si>
  <si>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</si>
  <si>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</si>
  <si>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</si>
  <si>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</si>
  <si>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</si>
  <si>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</si>
  <si>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</si>
  <si>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</si>
  <si>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</si>
  <si>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</si>
  <si>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</si>
  <si>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</si>
  <si>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</si>
  <si>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</si>
  <si>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</si>
  <si>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</si>
  <si>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</si>
  <si>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</si>
  <si>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</si>
  <si>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</si>
  <si>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</si>
  <si>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</si>
  <si>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</si>
  <si>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</si>
  <si>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</si>
  <si>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</si>
  <si>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</si>
  <si>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</si>
  <si>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</si>
  <si>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</si>
  <si>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</si>
  <si>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</si>
  <si>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</si>
  <si>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</si>
  <si>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</si>
  <si>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</si>
  <si>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</si>
  <si>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</si>
  <si>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</si>
  <si>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</si>
  <si>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</si>
  <si>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</si>
  <si>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</si>
  <si>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</si>
  <si>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</si>
  <si>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</si>
  <si>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</si>
  <si>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</si>
  <si>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</si>
  <si>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</si>
  <si>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</si>
  <si>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</si>
  <si>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</si>
  <si>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</si>
  <si>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</si>
  <si>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</si>
  <si>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</si>
  <si>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</si>
  <si>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</si>
  <si>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</si>
  <si>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</si>
  <si>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</si>
  <si>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</si>
  <si>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</si>
  <si>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</si>
  <si>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</si>
  <si>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</si>
  <si>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</si>
  <si>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</si>
  <si>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</si>
  <si>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</si>
  <si>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</si>
  <si>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</si>
  <si>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</si>
  <si>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</si>
  <si>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</si>
  <si>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</si>
  <si>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</si>
  <si>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</si>
  <si>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</si>
  <si>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</si>
  <si>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</si>
  <si>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</si>
  <si>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</si>
  <si>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</si>
  <si>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</si>
  <si>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</si>
  <si>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</si>
  <si>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</si>
  <si>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</si>
  <si>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</si>
  <si>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</si>
  <si>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</si>
  <si>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</si>
  <si>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</si>
  <si>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</si>
  <si>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</si>
  <si>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</si>
  <si>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</si>
  <si>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</si>
  <si>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</si>
  <si>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</si>
  <si>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</si>
  <si>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</si>
  <si>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</si>
  <si>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</si>
  <si>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</si>
  <si>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</si>
  <si>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</si>
  <si>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</si>
  <si>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</si>
  <si>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</si>
  <si>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</si>
  <si>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</si>
  <si>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</si>
  <si>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</si>
  <si>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</si>
  <si>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</si>
  <si>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</si>
  <si>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</si>
  <si>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</si>
  <si>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</si>
  <si>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</si>
  <si>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</si>
  <si>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</si>
  <si>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</si>
  <si>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</si>
  <si>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</si>
  <si>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</si>
  <si>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</si>
  <si>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</si>
  <si>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</si>
  <si>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</si>
  <si>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</si>
  <si>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</si>
  <si>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</si>
  <si>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</si>
  <si>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</si>
  <si>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</si>
  <si>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</si>
  <si>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</si>
  <si>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</si>
  <si>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</si>
  <si>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</si>
  <si>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</si>
  <si>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</si>
  <si>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</si>
  <si>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</si>
  <si>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</si>
  <si>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</si>
  <si>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</si>
  <si>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</si>
  <si>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</si>
  <si>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</si>
  <si>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</si>
  <si>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</si>
  <si>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</si>
  <si>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</si>
  <si>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</si>
  <si>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</si>
  <si>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</si>
  <si>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</si>
  <si>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</si>
  <si>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</si>
  <si>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</si>
  <si>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</si>
  <si>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</si>
  <si>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</si>
  <si>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</si>
  <si>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</si>
  <si>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</si>
  <si>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</si>
  <si>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</si>
  <si>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</si>
  <si>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</si>
  <si>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</si>
  <si>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</si>
  <si>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</si>
  <si>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</si>
  <si>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</si>
  <si>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</si>
  <si>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</si>
  <si>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</si>
  <si>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</si>
  <si>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</si>
  <si>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</si>
  <si>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</si>
  <si>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</si>
  <si>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</si>
  <si>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</si>
  <si>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</si>
  <si>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</si>
  <si>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</si>
  <si>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</si>
  <si>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</si>
  <si>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</si>
  <si>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</si>
  <si>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</si>
  <si>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</si>
  <si>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</si>
  <si>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</si>
  <si>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</si>
  <si>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</si>
  <si>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</si>
  <si>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</si>
  <si>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</si>
  <si>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</si>
  <si>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</si>
  <si>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</si>
  <si>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</si>
  <si>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</si>
  <si>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</si>
  <si>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</si>
  <si>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</si>
  <si>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</si>
  <si>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</si>
  <si>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</si>
  <si>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</si>
  <si>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</si>
  <si>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</si>
  <si>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</si>
  <si>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</si>
  <si>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</si>
  <si>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</si>
  <si>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</si>
  <si>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</si>
  <si>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</si>
  <si>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</si>
  <si>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</si>
  <si>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</si>
  <si>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</si>
  <si>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</si>
  <si>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</si>
  <si>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</si>
  <si>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</si>
  <si>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</si>
  <si>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</si>
  <si>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</si>
  <si>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</si>
  <si>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</si>
  <si>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</si>
  <si>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</si>
  <si>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</si>
  <si>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</si>
  <si>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</si>
  <si>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</si>
  <si>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</si>
  <si>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</si>
  <si>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</si>
  <si>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</si>
  <si>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</si>
  <si>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</si>
  <si>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</si>
  <si>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</si>
  <si>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</si>
  <si>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</si>
  <si>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</si>
  <si>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</si>
  <si>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</si>
  <si>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</si>
  <si>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</si>
  <si>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</si>
  <si>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</si>
  <si>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</si>
  <si>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</si>
  <si>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</si>
  <si>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</si>
  <si>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</si>
  <si>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</si>
  <si>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</si>
  <si>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</si>
  <si>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</si>
  <si>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</si>
  <si>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</si>
  <si>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</si>
  <si>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</si>
  <si>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</si>
  <si>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</si>
  <si>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</si>
  <si>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</si>
  <si>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</si>
  <si>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</si>
  <si>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</si>
  <si>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</si>
  <si>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</si>
  <si>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</si>
  <si>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</si>
  <si>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</si>
  <si>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</si>
  <si>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</si>
  <si>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</si>
  <si>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</si>
  <si>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</si>
  <si>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</si>
  <si>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</si>
  <si>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</si>
  <si>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</si>
  <si>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</si>
  <si>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</si>
  <si>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</si>
  <si>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</si>
  <si>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</si>
  <si>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</si>
  <si>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</si>
  <si>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</si>
  <si>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</si>
  <si>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</si>
  <si>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</si>
  <si>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</si>
  <si>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</si>
  <si>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</si>
  <si>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</si>
  <si>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</si>
  <si>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</si>
  <si>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</si>
  <si>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</si>
  <si>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</si>
  <si>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</si>
  <si>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</si>
  <si>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</si>
  <si>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</si>
  <si>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</si>
  <si>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</si>
  <si>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</si>
  <si>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</si>
  <si>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</si>
  <si>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</si>
  <si>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</si>
  <si>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</si>
  <si>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</si>
  <si>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</si>
  <si>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</si>
  <si>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</si>
  <si>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</si>
  <si>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</si>
  <si>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</si>
  <si>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</si>
  <si>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</si>
  <si>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</si>
  <si>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</si>
  <si>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</si>
  <si>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</si>
  <si>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</si>
  <si>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</si>
  <si>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</si>
  <si>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</si>
  <si>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</si>
  <si>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</si>
  <si>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</si>
  <si>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</si>
  <si>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</si>
  <si>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</si>
  <si>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</si>
  <si>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</si>
  <si>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</si>
  <si>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</si>
  <si>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</si>
  <si>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</si>
  <si>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</si>
  <si>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</si>
  <si>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</si>
  <si>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</si>
  <si>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</si>
  <si>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</si>
  <si>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</si>
  <si>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</si>
  <si>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</si>
  <si>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</si>
  <si>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</si>
  <si>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</si>
  <si>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</si>
  <si>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</si>
  <si>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</si>
  <si>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</si>
  <si>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</si>
  <si>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</si>
  <si>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</si>
  <si>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</si>
  <si>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</si>
  <si>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</si>
  <si>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</si>
  <si>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</si>
  <si>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</si>
  <si>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</si>
  <si>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</si>
  <si>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</si>
  <si>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</si>
  <si>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</si>
  <si>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</si>
  <si>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</si>
  <si>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</si>
  <si>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</si>
  <si>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</si>
  <si>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</si>
  <si>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</si>
  <si>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</si>
  <si>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</si>
  <si>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</si>
  <si>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</si>
  <si>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</si>
  <si>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</si>
  <si>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</si>
  <si>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</si>
  <si>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</si>
  <si>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</si>
  <si>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</si>
  <si>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</si>
  <si>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</si>
  <si>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</si>
  <si>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</si>
  <si>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</si>
  <si>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</si>
  <si>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</si>
  <si>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</si>
  <si>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</si>
  <si>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</si>
  <si>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</si>
  <si>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</si>
  <si>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</si>
  <si>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</si>
  <si>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</si>
  <si>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</si>
  <si>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</si>
  <si>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</si>
  <si>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</si>
  <si>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</si>
  <si>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</si>
  <si>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</si>
  <si>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</si>
  <si>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</si>
  <si>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</si>
  <si>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</si>
  <si>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</si>
  <si>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</si>
  <si>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</si>
  <si>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</si>
  <si>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</si>
  <si>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</si>
  <si>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</si>
  <si>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</si>
  <si>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</si>
  <si>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</si>
  <si>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</si>
  <si>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</si>
  <si>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</si>
  <si>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</si>
  <si>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</si>
  <si>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</si>
  <si>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</si>
  <si>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</si>
  <si>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</si>
  <si>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</si>
  <si>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</si>
  <si>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</si>
  <si>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</si>
  <si>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</si>
  <si>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</si>
  <si>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</si>
  <si>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</si>
  <si>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</si>
  <si>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</si>
  <si>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</si>
  <si>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</si>
  <si>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</si>
  <si>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</si>
  <si>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</si>
  <si>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</si>
  <si>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</si>
  <si>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</si>
  <si>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</si>
  <si>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</si>
  <si>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</si>
  <si>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</si>
  <si>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</si>
  <si>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</si>
  <si>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</si>
  <si>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</si>
  <si>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</si>
  <si>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</si>
  <si>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</si>
  <si>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</si>
  <si>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</si>
  <si>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</si>
  <si>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</si>
  <si>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</si>
  <si>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</si>
  <si>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</si>
  <si>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</si>
  <si>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</si>
  <si>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</si>
  <si>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</si>
  <si>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</si>
  <si>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</si>
  <si>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</si>
  <si>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</si>
  <si>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</si>
  <si>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</si>
  <si>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</si>
  <si>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</si>
  <si>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</si>
  <si>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</si>
  <si>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</si>
  <si>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</si>
  <si>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</si>
  <si>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</si>
  <si>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</si>
  <si>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</si>
  <si>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</si>
  <si>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</si>
  <si>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</si>
  <si>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</si>
  <si>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</si>
  <si>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</si>
  <si>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</si>
  <si>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</si>
  <si>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</si>
  <si>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</si>
  <si>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</si>
  <si>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</si>
  <si>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</si>
  <si>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</si>
  <si>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</si>
  <si>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</si>
  <si>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</si>
  <si>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</si>
  <si>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</si>
  <si>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</si>
  <si>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</si>
  <si>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</si>
  <si>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</si>
  <si>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</si>
  <si>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</si>
  <si>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</si>
  <si>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</si>
  <si>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</si>
  <si>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</si>
  <si>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</si>
  <si>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</si>
  <si>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</si>
  <si>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</si>
  <si>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</si>
  <si>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</si>
  <si>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</si>
  <si>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</si>
  <si>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</si>
  <si>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</si>
  <si>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</si>
  <si>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</si>
  <si>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</si>
  <si>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</si>
  <si>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</si>
  <si>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</si>
  <si>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</si>
  <si>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</si>
  <si>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</si>
  <si>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</si>
  <si>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</si>
  <si>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</si>
  <si>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</si>
  <si>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</si>
  <si>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</si>
  <si>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</si>
  <si>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</si>
  <si>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</si>
  <si>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</si>
  <si>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</si>
  <si>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</si>
  <si>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</si>
  <si>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</si>
  <si>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</si>
  <si>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</si>
  <si>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</si>
  <si>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</si>
  <si>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</si>
  <si>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</si>
  <si>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</si>
  <si>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</si>
  <si>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</si>
  <si>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</si>
  <si>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</si>
  <si>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</si>
  <si>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</si>
  <si>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</si>
  <si>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</si>
  <si>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</si>
  <si>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</si>
  <si>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</si>
  <si>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</si>
  <si>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</si>
  <si>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</si>
  <si>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</si>
  <si>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</si>
  <si>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</si>
  <si>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</si>
  <si>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</si>
  <si>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</si>
  <si>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</si>
  <si>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</si>
  <si>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</si>
  <si>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</si>
  <si>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</si>
  <si>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</si>
  <si>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</si>
  <si>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</si>
  <si>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</si>
  <si>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</si>
  <si>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</si>
  <si>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</si>
  <si>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</si>
  <si>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</si>
  <si>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</si>
  <si>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</si>
  <si>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</si>
  <si>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</si>
  <si>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</si>
  <si>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</si>
  <si>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</si>
  <si>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</si>
  <si>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</si>
  <si>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</si>
  <si>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</si>
  <si>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</si>
  <si>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</si>
  <si>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</si>
  <si>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</si>
  <si>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</si>
  <si>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</si>
  <si>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</si>
  <si>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</si>
  <si>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</si>
  <si>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</si>
  <si>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</si>
  <si>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</si>
  <si>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</si>
  <si>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</si>
  <si>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</si>
  <si>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</si>
  <si>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</si>
  <si>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</si>
  <si>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</si>
  <si>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</si>
  <si>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</si>
  <si>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</si>
  <si>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</si>
  <si>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</si>
  <si>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</si>
  <si>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</si>
  <si>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</si>
  <si>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</si>
  <si>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</si>
  <si>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</si>
  <si>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</si>
  <si>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</si>
  <si>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</si>
  <si>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</si>
  <si>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</si>
  <si>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</si>
  <si>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</si>
  <si>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</si>
  <si>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</si>
  <si>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</si>
  <si>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</si>
  <si>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</si>
  <si>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</si>
  <si>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</si>
  <si>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</si>
  <si>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</si>
  <si>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</si>
  <si>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</si>
  <si>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</si>
  <si>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</si>
  <si>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</si>
  <si>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</si>
  <si>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</si>
  <si>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</si>
  <si>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</si>
  <si>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</si>
  <si>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</si>
  <si>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</si>
  <si>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</si>
  <si>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</si>
  <si>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</si>
  <si>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</si>
  <si>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</si>
  <si>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</si>
  <si>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</si>
  <si>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</si>
  <si>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</si>
  <si>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</si>
  <si>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</si>
  <si>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</si>
  <si>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</si>
  <si>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</si>
  <si>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</si>
  <si>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</si>
  <si>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</si>
  <si>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</si>
  <si>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</si>
  <si>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</si>
  <si>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</si>
  <si>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</si>
  <si>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</si>
  <si>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</si>
  <si>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</si>
  <si>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</si>
  <si>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</si>
  <si>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</si>
  <si>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</si>
  <si>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</si>
  <si>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</si>
  <si>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</si>
  <si>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</si>
  <si>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</si>
  <si>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</si>
  <si>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</si>
  <si>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</si>
  <si>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</si>
  <si>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</si>
  <si>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</si>
  <si>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</si>
  <si>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</si>
  <si>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</si>
  <si>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</si>
  <si>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</si>
  <si>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</si>
  <si>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</si>
  <si>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</si>
  <si>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</si>
  <si>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</si>
  <si>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</si>
  <si>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</si>
  <si>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</si>
  <si>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</si>
  <si>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</si>
  <si>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</si>
  <si>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</si>
  <si>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</si>
  <si>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</si>
  <si>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</si>
  <si>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</si>
  <si>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</si>
  <si>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</si>
  <si>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</si>
  <si>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</si>
  <si>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</si>
  <si>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</si>
  <si>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</si>
  <si>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</si>
  <si>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</si>
  <si>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</si>
  <si>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</si>
  <si>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</si>
  <si>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</si>
  <si>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</si>
  <si>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</si>
  <si>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</si>
  <si>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</si>
  <si>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</si>
  <si>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</si>
  <si>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</si>
  <si>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</si>
  <si>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</si>
  <si>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</si>
  <si>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</si>
  <si>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</si>
  <si>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</si>
  <si>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</si>
  <si>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</si>
  <si>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</si>
  <si>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</si>
  <si>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</si>
  <si>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</si>
  <si>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</si>
  <si>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</si>
  <si>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</si>
  <si>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</si>
  <si>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</si>
  <si>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</si>
  <si>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</si>
  <si>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</si>
  <si>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</si>
  <si>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</si>
  <si>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</si>
  <si>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</si>
  <si>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</si>
  <si>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</si>
  <si>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</si>
  <si>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</si>
  <si>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</si>
  <si>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</si>
  <si>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</si>
  <si>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</si>
  <si>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</si>
  <si>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</si>
  <si>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</si>
  <si>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</si>
  <si>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</si>
  <si>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</si>
  <si>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</si>
  <si>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</si>
  <si>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</si>
  <si>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</si>
  <si>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</si>
  <si>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</si>
  <si>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</si>
  <si>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</si>
  <si>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</si>
  <si>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</si>
  <si>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</si>
  <si>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</si>
  <si>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</si>
  <si>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</si>
  <si>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</si>
  <si>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</si>
  <si>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</si>
  <si>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</si>
  <si>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</si>
  <si>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</si>
  <si>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</si>
  <si>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</si>
  <si>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</si>
  <si>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</si>
  <si>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</si>
  <si>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</si>
  <si>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</si>
  <si>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</si>
  <si>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</si>
  <si>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</si>
  <si>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</si>
  <si>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</si>
  <si>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</si>
  <si>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</si>
  <si>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</si>
  <si>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</si>
  <si>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</si>
  <si>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</si>
  <si>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</si>
  <si>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</si>
  <si>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</si>
  <si>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</si>
  <si>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</si>
  <si>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</si>
  <si>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</si>
  <si>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</si>
  <si>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</si>
  <si>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</si>
  <si>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</si>
  <si>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</si>
  <si>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</si>
  <si>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</si>
  <si>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</si>
  <si>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</si>
  <si>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</si>
  <si>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</si>
  <si>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</si>
  <si>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</si>
  <si>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</si>
  <si>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</si>
  <si>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</si>
  <si>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</si>
  <si>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</si>
  <si>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</si>
  <si>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</si>
  <si>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</si>
  <si>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</si>
  <si>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</si>
  <si>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</si>
  <si>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</si>
  <si>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</si>
  <si>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</si>
  <si>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</si>
  <si>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</si>
  <si>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</si>
  <si>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</si>
  <si>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</si>
  <si>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</si>
  <si>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</si>
  <si>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</si>
  <si>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</si>
  <si>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</si>
  <si>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</si>
  <si>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</si>
  <si>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</si>
  <si>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</si>
  <si>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</si>
  <si>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</si>
  <si>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</si>
  <si>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</si>
  <si>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</si>
  <si>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</si>
  <si>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</si>
  <si>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</si>
  <si>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</si>
  <si>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</si>
  <si>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</si>
  <si>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</si>
  <si>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</si>
  <si>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</si>
  <si>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</si>
  <si>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</si>
  <si>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</si>
  <si>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</si>
  <si>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</si>
  <si>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</si>
  <si>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</si>
  <si>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</si>
  <si>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</si>
  <si>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</si>
  <si>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</si>
  <si>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</si>
  <si>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</si>
  <si>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</si>
  <si>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</si>
  <si>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</si>
  <si>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</si>
  <si>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</si>
  <si>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</si>
  <si>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</si>
  <si>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</si>
  <si>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</si>
  <si>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</si>
  <si>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</si>
  <si>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</si>
  <si>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</si>
  <si>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</si>
  <si>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4 европалет,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</si>
</sst>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45721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Среда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0.41666666666666669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100</v>
      </c>
      <c r="Y37" s="742">
        <f t="shared" si="0"/>
        <v>100.8</v>
      </c>
      <c r="Z37" s="36">
        <f>IFERROR(IF(Y37=0,"",ROUNDUP(Y37/H37,0)*0.01898),"")</f>
        <v>0.17082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103.88392857142858</v>
      </c>
      <c r="BN37" s="64">
        <f t="shared" si="2"/>
        <v>104.715</v>
      </c>
      <c r="BO37" s="64">
        <f t="shared" si="3"/>
        <v>0.13950892857142858</v>
      </c>
      <c r="BP37" s="64">
        <f t="shared" si="4"/>
        <v>0.140625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8.9285714285714288</v>
      </c>
      <c r="Y41" s="743">
        <f>IFERROR(Y35/H35,"0")+IFERROR(Y36/H36,"0")+IFERROR(Y37/H37,"0")+IFERROR(Y38/H38,"0")+IFERROR(Y39/H39,"0")+IFERROR(Y40/H40,"0")</f>
        <v>9</v>
      </c>
      <c r="Z41" s="743">
        <f>IFERROR(IF(Z35="",0,Z35),"0")+IFERROR(IF(Z36="",0,Z36),"0")+IFERROR(IF(Z37="",0,Z37),"0")+IFERROR(IF(Z38="",0,Z38),"0")+IFERROR(IF(Z39="",0,Z39),"0")+IFERROR(IF(Z40="",0,Z40),"0")</f>
        <v>0.17082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100</v>
      </c>
      <c r="Y42" s="743">
        <f>IFERROR(SUM(Y35:Y40),"0")</f>
        <v>100.8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200</v>
      </c>
      <c r="Y60" s="742">
        <f>IFERROR(IF(X60="",0,CEILING((X60/$H60),1)*$H60),"")</f>
        <v>205.20000000000002</v>
      </c>
      <c r="Z60" s="36">
        <f>IFERROR(IF(Y60=0,"",ROUNDUP(Y60/H60,0)*0.01898),"")</f>
        <v>0.36062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208.05555555555554</v>
      </c>
      <c r="BN60" s="64">
        <f>IFERROR(Y60*I60/H60,"0")</f>
        <v>213.46499999999997</v>
      </c>
      <c r="BO60" s="64">
        <f>IFERROR(1/J60*(X60/H60),"0")</f>
        <v>0.28935185185185186</v>
      </c>
      <c r="BP60" s="64">
        <f>IFERROR(1/J60*(Y60/H60),"0")</f>
        <v>0.296875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18.518518518518519</v>
      </c>
      <c r="Y64" s="743">
        <f>IFERROR(Y60/H60,"0")+IFERROR(Y61/H61,"0")+IFERROR(Y62/H62,"0")+IFERROR(Y63/H63,"0")</f>
        <v>19</v>
      </c>
      <c r="Z64" s="743">
        <f>IFERROR(IF(Z60="",0,Z60),"0")+IFERROR(IF(Z61="",0,Z61),"0")+IFERROR(IF(Z62="",0,Z62),"0")+IFERROR(IF(Z63="",0,Z63),"0")</f>
        <v>0.36062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200</v>
      </c>
      <c r="Y65" s="743">
        <f>IFERROR(SUM(Y60:Y63),"0")</f>
        <v>205.20000000000002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hidden="1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hidden="1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400</v>
      </c>
      <c r="Y110" s="742">
        <f>IFERROR(IF(X110="",0,CEILING((X110/$H110),1)*$H110),"")</f>
        <v>403.2</v>
      </c>
      <c r="Z110" s="36">
        <f>IFERROR(IF(Y110=0,"",ROUNDUP(Y110/H110,0)*0.01898),"")</f>
        <v>0.68328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415.53571428571433</v>
      </c>
      <c r="BN110" s="64">
        <f>IFERROR(Y110*I110/H110,"0")</f>
        <v>418.86</v>
      </c>
      <c r="BO110" s="64">
        <f>IFERROR(1/J110*(X110/H110),"0")</f>
        <v>0.5580357142857143</v>
      </c>
      <c r="BP110" s="64">
        <f>IFERROR(1/J110*(Y110/H110),"0")</f>
        <v>0.5625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35.714285714285715</v>
      </c>
      <c r="Y114" s="743">
        <f>IFERROR(Y109/H109,"0")+IFERROR(Y110/H110,"0")+IFERROR(Y111/H111,"0")+IFERROR(Y112/H112,"0")+IFERROR(Y113/H113,"0")</f>
        <v>36</v>
      </c>
      <c r="Z114" s="743">
        <f>IFERROR(IF(Z109="",0,Z109),"0")+IFERROR(IF(Z110="",0,Z110),"0")+IFERROR(IF(Z111="",0,Z111),"0")+IFERROR(IF(Z112="",0,Z112),"0")+IFERROR(IF(Z113="",0,Z113),"0")</f>
        <v>0.68328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400</v>
      </c>
      <c r="Y115" s="743">
        <f>IFERROR(SUM(Y109:Y113),"0")</f>
        <v>403.2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hidden="1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hidden="1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hidden="1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hidden="1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idden="1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hidden="1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hidden="1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0</v>
      </c>
      <c r="Y406" s="742">
        <f t="shared" ref="Y406:Y415" si="7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0</v>
      </c>
      <c r="BN406" s="64">
        <f t="shared" ref="BN406:BN415" si="79">IFERROR(Y406*I406/H406,"0")</f>
        <v>0</v>
      </c>
      <c r="BO406" s="64">
        <f t="shared" ref="BO406:BO415" si="80">IFERROR(1/J406*(X406/H406),"0")</f>
        <v>0</v>
      </c>
      <c r="BP406" s="64">
        <f t="shared" ref="BP406:BP415" si="81">IFERROR(1/J406*(Y406/H406),"0")</f>
        <v>0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idden="1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44"/>
      <c r="AB416" s="744"/>
      <c r="AC416" s="744"/>
    </row>
    <row r="417" spans="1:68" hidden="1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0</v>
      </c>
      <c r="Y417" s="743">
        <f>IFERROR(SUM(Y406:Y415),"0")</f>
        <v>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600</v>
      </c>
      <c r="Y419" s="742">
        <f>IFERROR(IF(X419="",0,CEILING((X419/$H419),1)*$H419),"")</f>
        <v>600</v>
      </c>
      <c r="Z419" s="36">
        <f>IFERROR(IF(Y419=0,"",ROUNDUP(Y419/H419,0)*0.02175),"")</f>
        <v>0.86999999999999988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619.20000000000005</v>
      </c>
      <c r="BN419" s="64">
        <f>IFERROR(Y419*I419/H419,"0")</f>
        <v>619.20000000000005</v>
      </c>
      <c r="BO419" s="64">
        <f>IFERROR(1/J419*(X419/H419),"0")</f>
        <v>0.83333333333333326</v>
      </c>
      <c r="BP419" s="64">
        <f>IFERROR(1/J419*(Y419/H419),"0")</f>
        <v>0.83333333333333326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40</v>
      </c>
      <c r="Y421" s="743">
        <f>IFERROR(Y419/H419,"0")+IFERROR(Y420/H420,"0")</f>
        <v>40</v>
      </c>
      <c r="Z421" s="743">
        <f>IFERROR(IF(Z419="",0,Z419),"0")+IFERROR(IF(Z420="",0,Z420),"0")</f>
        <v>0.86999999999999988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600</v>
      </c>
      <c r="Y422" s="743">
        <f>IFERROR(SUM(Y419:Y420),"0")</f>
        <v>600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500</v>
      </c>
      <c r="Y525" s="742">
        <f t="shared" si="93"/>
        <v>501.6</v>
      </c>
      <c r="Z525" s="36">
        <f t="shared" si="94"/>
        <v>1.1362000000000001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534.09090909090912</v>
      </c>
      <c r="BN525" s="64">
        <f t="shared" si="96"/>
        <v>535.79999999999995</v>
      </c>
      <c r="BO525" s="64">
        <f t="shared" si="97"/>
        <v>0.91054778554778548</v>
      </c>
      <c r="BP525" s="64">
        <f t="shared" si="98"/>
        <v>0.91346153846153855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300</v>
      </c>
      <c r="Y527" s="742">
        <f t="shared" si="93"/>
        <v>300.96000000000004</v>
      </c>
      <c r="Z527" s="36">
        <f t="shared" si="94"/>
        <v>0.68171999999999999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320.45454545454544</v>
      </c>
      <c r="BN527" s="64">
        <f t="shared" si="96"/>
        <v>321.48</v>
      </c>
      <c r="BO527" s="64">
        <f t="shared" si="97"/>
        <v>0.54632867132867136</v>
      </c>
      <c r="BP527" s="64">
        <f t="shared" si="98"/>
        <v>0.54807692307692313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151.5151515151515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152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1.81792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800</v>
      </c>
      <c r="Y539" s="743">
        <f>IFERROR(SUM(Y522:Y537),"0")</f>
        <v>802.56000000000006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hidden="1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idden="1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hidden="1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2100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2111.7600000000002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2201.2206529581531</v>
      </c>
      <c r="Y643" s="743">
        <f>IFERROR(SUM(BN22:BN639),"0")</f>
        <v>2213.52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4</v>
      </c>
      <c r="Y644" s="38">
        <f>ROUNDUP(SUM(BP22:BP639),0)</f>
        <v>4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2301.2206529581531</v>
      </c>
      <c r="Y645" s="743">
        <f>GrossWeightTotalR+PalletQtyTotalR*25</f>
        <v>2313.52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254.67652717652717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256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3.9026399999999999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100.8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205.20000000000002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403.2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600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802.56000000000006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51,52"/>
        <filter val="18,52"/>
        <filter val="2 100,00"/>
        <filter val="2 201,22"/>
        <filter val="2 301,22"/>
        <filter val="200,00"/>
        <filter val="254,68"/>
        <filter val="300,00"/>
        <filter val="35,71"/>
        <filter val="4"/>
        <filter val="40,00"/>
        <filter val="400,00"/>
        <filter val="500,00"/>
        <filter val="600,00"/>
        <filter val="8,93"/>
        <filter val="800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2025-03-03T11:13:45Z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