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A6E235-3106-44D2-B4FB-1E0E225FF07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N613" i="1" s="1"/>
  <c r="BP612" i="1"/>
  <c r="BO612" i="1"/>
  <c r="BN612" i="1"/>
  <c r="BM612" i="1"/>
  <c r="Z612" i="1"/>
  <c r="Y612" i="1"/>
  <c r="BO611" i="1"/>
  <c r="BM611" i="1"/>
  <c r="Y611" i="1"/>
  <c r="Z611" i="1" s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N595" i="1" s="1"/>
  <c r="BO594" i="1"/>
  <c r="BM594" i="1"/>
  <c r="Y594" i="1"/>
  <c r="BO593" i="1"/>
  <c r="BM593" i="1"/>
  <c r="Y593" i="1"/>
  <c r="Z593" i="1" s="1"/>
  <c r="BP592" i="1"/>
  <c r="BO592" i="1"/>
  <c r="BN592" i="1"/>
  <c r="BM592" i="1"/>
  <c r="Z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O556" i="1"/>
  <c r="BM556" i="1"/>
  <c r="Y556" i="1"/>
  <c r="BN556" i="1" s="1"/>
  <c r="P556" i="1"/>
  <c r="BO555" i="1"/>
  <c r="BM555" i="1"/>
  <c r="Y555" i="1"/>
  <c r="BP555" i="1" s="1"/>
  <c r="BO554" i="1"/>
  <c r="BM554" i="1"/>
  <c r="Y554" i="1"/>
  <c r="BP554" i="1" s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N550" i="1" s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P541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BN533" i="1" s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Z527" i="1" s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Z523" i="1"/>
  <c r="Y523" i="1"/>
  <c r="BN523" i="1" s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P478" i="1"/>
  <c r="BO477" i="1"/>
  <c r="BM477" i="1"/>
  <c r="Y477" i="1"/>
  <c r="BN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Z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Z458" i="1"/>
  <c r="Z459" i="1" s="1"/>
  <c r="Y458" i="1"/>
  <c r="Y460" i="1" s="1"/>
  <c r="X456" i="1"/>
  <c r="X455" i="1"/>
  <c r="BO454" i="1"/>
  <c r="BM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BN451" i="1" s="1"/>
  <c r="BO450" i="1"/>
  <c r="BM450" i="1"/>
  <c r="Y450" i="1"/>
  <c r="X448" i="1"/>
  <c r="X447" i="1"/>
  <c r="BO446" i="1"/>
  <c r="BM446" i="1"/>
  <c r="Y446" i="1"/>
  <c r="P446" i="1"/>
  <c r="BO445" i="1"/>
  <c r="BN445" i="1"/>
  <c r="BM445" i="1"/>
  <c r="Z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Z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Z413" i="1" s="1"/>
  <c r="P413" i="1"/>
  <c r="BO412" i="1"/>
  <c r="BM412" i="1"/>
  <c r="Y412" i="1"/>
  <c r="P412" i="1"/>
  <c r="BO411" i="1"/>
  <c r="BM411" i="1"/>
  <c r="Y411" i="1"/>
  <c r="BN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Z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Z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Z369" i="1" s="1"/>
  <c r="P369" i="1"/>
  <c r="BO368" i="1"/>
  <c r="BM368" i="1"/>
  <c r="Y368" i="1"/>
  <c r="P368" i="1"/>
  <c r="BO367" i="1"/>
  <c r="BM367" i="1"/>
  <c r="Y367" i="1"/>
  <c r="BN367" i="1" s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Z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N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Z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Z333" i="1" s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Z327" i="1" s="1"/>
  <c r="P327" i="1"/>
  <c r="X324" i="1"/>
  <c r="X323" i="1"/>
  <c r="BO322" i="1"/>
  <c r="BM322" i="1"/>
  <c r="Y322" i="1"/>
  <c r="BN322" i="1" s="1"/>
  <c r="P322" i="1"/>
  <c r="BO321" i="1"/>
  <c r="BM321" i="1"/>
  <c r="Y321" i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Z307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Z292" i="1" s="1"/>
  <c r="P292" i="1"/>
  <c r="BO291" i="1"/>
  <c r="BM291" i="1"/>
  <c r="Y291" i="1"/>
  <c r="BP291" i="1" s="1"/>
  <c r="P291" i="1"/>
  <c r="BO290" i="1"/>
  <c r="BM290" i="1"/>
  <c r="Y290" i="1"/>
  <c r="BN290" i="1" s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Z283" i="1"/>
  <c r="Y283" i="1"/>
  <c r="BN283" i="1" s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BN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Z267" i="1" s="1"/>
  <c r="P267" i="1"/>
  <c r="BO266" i="1"/>
  <c r="BM266" i="1"/>
  <c r="Y266" i="1"/>
  <c r="BP266" i="1" s="1"/>
  <c r="P266" i="1"/>
  <c r="BO265" i="1"/>
  <c r="BM265" i="1"/>
  <c r="Z265" i="1"/>
  <c r="Y265" i="1"/>
  <c r="BN265" i="1" s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BN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Z239" i="1" s="1"/>
  <c r="P239" i="1"/>
  <c r="BO238" i="1"/>
  <c r="BM238" i="1"/>
  <c r="Y238" i="1"/>
  <c r="BP238" i="1" s="1"/>
  <c r="P238" i="1"/>
  <c r="BO237" i="1"/>
  <c r="BN237" i="1"/>
  <c r="BM237" i="1"/>
  <c r="Z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Z235" i="1" s="1"/>
  <c r="P235" i="1"/>
  <c r="X232" i="1"/>
  <c r="X231" i="1"/>
  <c r="BO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N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Z217" i="1" s="1"/>
  <c r="P217" i="1"/>
  <c r="BO216" i="1"/>
  <c r="BM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Z209" i="1" s="1"/>
  <c r="P209" i="1"/>
  <c r="BO208" i="1"/>
  <c r="BM208" i="1"/>
  <c r="Y208" i="1"/>
  <c r="BP208" i="1" s="1"/>
  <c r="P208" i="1"/>
  <c r="BO207" i="1"/>
  <c r="BM207" i="1"/>
  <c r="Y207" i="1"/>
  <c r="BN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Z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N192" i="1" s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BN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BN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Z163" i="1" s="1"/>
  <c r="P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BP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Z146" i="1" s="1"/>
  <c r="P146" i="1"/>
  <c r="X144" i="1"/>
  <c r="X143" i="1"/>
  <c r="BO142" i="1"/>
  <c r="BM142" i="1"/>
  <c r="Y142" i="1"/>
  <c r="Z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N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Z126" i="1"/>
  <c r="Y126" i="1"/>
  <c r="BN126" i="1" s="1"/>
  <c r="BO125" i="1"/>
  <c r="BM125" i="1"/>
  <c r="Y125" i="1"/>
  <c r="Z125" i="1" s="1"/>
  <c r="P125" i="1"/>
  <c r="BO124" i="1"/>
  <c r="BM124" i="1"/>
  <c r="Y124" i="1"/>
  <c r="BP124" i="1" s="1"/>
  <c r="P124" i="1"/>
  <c r="BO123" i="1"/>
  <c r="BM123" i="1"/>
  <c r="Y123" i="1"/>
  <c r="BN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N111" i="1"/>
  <c r="BM111" i="1"/>
  <c r="Z111" i="1"/>
  <c r="Y111" i="1"/>
  <c r="BP111" i="1" s="1"/>
  <c r="P111" i="1"/>
  <c r="BO110" i="1"/>
  <c r="BM110" i="1"/>
  <c r="Y110" i="1"/>
  <c r="P110" i="1"/>
  <c r="BO109" i="1"/>
  <c r="BM109" i="1"/>
  <c r="Y109" i="1"/>
  <c r="Z109" i="1" s="1"/>
  <c r="P109" i="1"/>
  <c r="X106" i="1"/>
  <c r="X105" i="1"/>
  <c r="BO104" i="1"/>
  <c r="BM104" i="1"/>
  <c r="Y104" i="1"/>
  <c r="Z104" i="1" s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Z101" i="1" s="1"/>
  <c r="BO100" i="1"/>
  <c r="BM100" i="1"/>
  <c r="Y100" i="1"/>
  <c r="Z100" i="1" s="1"/>
  <c r="P100" i="1"/>
  <c r="BO99" i="1"/>
  <c r="BM99" i="1"/>
  <c r="Y99" i="1"/>
  <c r="BP99" i="1" s="1"/>
  <c r="P99" i="1"/>
  <c r="BO98" i="1"/>
  <c r="BM98" i="1"/>
  <c r="Y98" i="1"/>
  <c r="Y105" i="1" s="1"/>
  <c r="P98" i="1"/>
  <c r="X96" i="1"/>
  <c r="X95" i="1"/>
  <c r="BO94" i="1"/>
  <c r="BM94" i="1"/>
  <c r="Z94" i="1"/>
  <c r="Y94" i="1"/>
  <c r="BN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O87" i="1"/>
  <c r="BM87" i="1"/>
  <c r="Y87" i="1"/>
  <c r="Z87" i="1" s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Z81" i="1"/>
  <c r="Y81" i="1"/>
  <c r="BN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N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Z63" i="1" s="1"/>
  <c r="P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BP52" i="1" s="1"/>
  <c r="P52" i="1"/>
  <c r="BO51" i="1"/>
  <c r="BM51" i="1"/>
  <c r="Z51" i="1"/>
  <c r="Y51" i="1"/>
  <c r="BP51" i="1" s="1"/>
  <c r="P51" i="1"/>
  <c r="BO50" i="1"/>
  <c r="BM50" i="1"/>
  <c r="Y50" i="1"/>
  <c r="P50" i="1"/>
  <c r="X47" i="1"/>
  <c r="X46" i="1"/>
  <c r="BO45" i="1"/>
  <c r="BM45" i="1"/>
  <c r="Y45" i="1"/>
  <c r="P45" i="1"/>
  <c r="BO44" i="1"/>
  <c r="BN44" i="1"/>
  <c r="BM44" i="1"/>
  <c r="Z44" i="1"/>
  <c r="Y44" i="1"/>
  <c r="P44" i="1"/>
  <c r="X42" i="1"/>
  <c r="X41" i="1"/>
  <c r="BO40" i="1"/>
  <c r="BM40" i="1"/>
  <c r="Y40" i="1"/>
  <c r="Z40" i="1" s="1"/>
  <c r="P40" i="1"/>
  <c r="BO39" i="1"/>
  <c r="BM39" i="1"/>
  <c r="Y39" i="1"/>
  <c r="BP39" i="1" s="1"/>
  <c r="P39" i="1"/>
  <c r="BO38" i="1"/>
  <c r="BM38" i="1"/>
  <c r="Y38" i="1"/>
  <c r="Z38" i="1" s="1"/>
  <c r="P38" i="1"/>
  <c r="BO37" i="1"/>
  <c r="BM37" i="1"/>
  <c r="Y37" i="1"/>
  <c r="BP37" i="1" s="1"/>
  <c r="P37" i="1"/>
  <c r="BO36" i="1"/>
  <c r="BM36" i="1"/>
  <c r="Z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N24" i="1" s="1"/>
  <c r="P24" i="1"/>
  <c r="BO23" i="1"/>
  <c r="BM23" i="1"/>
  <c r="Y23" i="1"/>
  <c r="BP23" i="1" s="1"/>
  <c r="P23" i="1"/>
  <c r="BO22" i="1"/>
  <c r="BM22" i="1"/>
  <c r="Y22" i="1"/>
  <c r="Z22" i="1" s="1"/>
  <c r="P22" i="1"/>
  <c r="H10" i="1"/>
  <c r="A9" i="1"/>
  <c r="F10" i="1" s="1"/>
  <c r="D7" i="1"/>
  <c r="Q6" i="1"/>
  <c r="P2" i="1"/>
  <c r="BN22" i="1" l="1"/>
  <c r="BN38" i="1"/>
  <c r="BP38" i="1"/>
  <c r="BN40" i="1"/>
  <c r="BN53" i="1"/>
  <c r="BP53" i="1"/>
  <c r="BN55" i="1"/>
  <c r="BN87" i="1"/>
  <c r="BP87" i="1"/>
  <c r="BN100" i="1"/>
  <c r="BP100" i="1"/>
  <c r="Y138" i="1"/>
  <c r="BN142" i="1"/>
  <c r="BP142" i="1"/>
  <c r="BN146" i="1"/>
  <c r="BP146" i="1"/>
  <c r="Y149" i="1"/>
  <c r="Y172" i="1"/>
  <c r="BN181" i="1"/>
  <c r="BN209" i="1"/>
  <c r="BP209" i="1"/>
  <c r="BN217" i="1"/>
  <c r="BP217" i="1"/>
  <c r="BN219" i="1"/>
  <c r="BN252" i="1"/>
  <c r="BN267" i="1"/>
  <c r="BP267" i="1"/>
  <c r="BN269" i="1"/>
  <c r="BN292" i="1"/>
  <c r="BP292" i="1"/>
  <c r="BP294" i="1"/>
  <c r="BN294" i="1"/>
  <c r="Z294" i="1"/>
  <c r="Y300" i="1"/>
  <c r="Z299" i="1"/>
  <c r="Z300" i="1" s="1"/>
  <c r="BN307" i="1"/>
  <c r="BP307" i="1"/>
  <c r="Y310" i="1"/>
  <c r="Y330" i="1"/>
  <c r="BN333" i="1"/>
  <c r="BP333" i="1"/>
  <c r="BN337" i="1"/>
  <c r="BP337" i="1"/>
  <c r="Y338" i="1"/>
  <c r="BP376" i="1"/>
  <c r="BN376" i="1"/>
  <c r="Z376" i="1"/>
  <c r="Z424" i="1"/>
  <c r="Z426" i="1" s="1"/>
  <c r="Y426" i="1"/>
  <c r="BN424" i="1"/>
  <c r="BP424" i="1"/>
  <c r="BN441" i="1"/>
  <c r="BP450" i="1"/>
  <c r="BN450" i="1"/>
  <c r="Z450" i="1"/>
  <c r="BN475" i="1"/>
  <c r="BP484" i="1"/>
  <c r="BN484" i="1"/>
  <c r="Z484" i="1"/>
  <c r="BN493" i="1"/>
  <c r="Z493" i="1"/>
  <c r="Z494" i="1" s="1"/>
  <c r="BP499" i="1"/>
  <c r="BN499" i="1"/>
  <c r="Z499" i="1"/>
  <c r="BP529" i="1"/>
  <c r="BN529" i="1"/>
  <c r="Z529" i="1"/>
  <c r="BP551" i="1"/>
  <c r="BN551" i="1"/>
  <c r="Z551" i="1"/>
  <c r="BP553" i="1"/>
  <c r="BN553" i="1"/>
  <c r="Z553" i="1"/>
  <c r="BN594" i="1"/>
  <c r="Z594" i="1"/>
  <c r="BN611" i="1"/>
  <c r="BP611" i="1"/>
  <c r="BN625" i="1"/>
  <c r="Z625" i="1"/>
  <c r="Y47" i="1"/>
  <c r="BN67" i="1"/>
  <c r="BN69" i="1"/>
  <c r="Z79" i="1"/>
  <c r="BN79" i="1"/>
  <c r="Z92" i="1"/>
  <c r="BN92" i="1"/>
  <c r="BN104" i="1"/>
  <c r="BP104" i="1"/>
  <c r="BN109" i="1"/>
  <c r="BP109" i="1"/>
  <c r="BN117" i="1"/>
  <c r="Y120" i="1"/>
  <c r="BN119" i="1"/>
  <c r="Z123" i="1"/>
  <c r="BN129" i="1"/>
  <c r="Z152" i="1"/>
  <c r="BN152" i="1"/>
  <c r="BN157" i="1"/>
  <c r="Z161" i="1"/>
  <c r="BN163" i="1"/>
  <c r="BP163" i="1"/>
  <c r="BN165" i="1"/>
  <c r="Z169" i="1"/>
  <c r="Z187" i="1"/>
  <c r="BN187" i="1"/>
  <c r="Z192" i="1"/>
  <c r="BN203" i="1"/>
  <c r="BP203" i="1"/>
  <c r="BN205" i="1"/>
  <c r="Z213" i="1"/>
  <c r="BN213" i="1"/>
  <c r="Z223" i="1"/>
  <c r="BP223" i="1"/>
  <c r="BN223" i="1"/>
  <c r="BN228" i="1"/>
  <c r="Z228" i="1"/>
  <c r="BN347" i="1"/>
  <c r="Z347" i="1"/>
  <c r="BP361" i="1"/>
  <c r="BN361" i="1"/>
  <c r="Z361" i="1"/>
  <c r="BN369" i="1"/>
  <c r="BP369" i="1"/>
  <c r="Y377" i="1"/>
  <c r="BP375" i="1"/>
  <c r="BN375" i="1"/>
  <c r="Z375" i="1"/>
  <c r="BP407" i="1"/>
  <c r="BN407" i="1"/>
  <c r="Z407" i="1"/>
  <c r="BN413" i="1"/>
  <c r="BP413" i="1"/>
  <c r="BP415" i="1"/>
  <c r="BN415" i="1"/>
  <c r="Z415" i="1"/>
  <c r="BN419" i="1"/>
  <c r="Z419" i="1"/>
  <c r="BN437" i="1"/>
  <c r="Z437" i="1"/>
  <c r="BN453" i="1"/>
  <c r="BP453" i="1"/>
  <c r="BN468" i="1"/>
  <c r="BN469" i="1"/>
  <c r="BP469" i="1"/>
  <c r="BP471" i="1"/>
  <c r="BN471" i="1"/>
  <c r="Z471" i="1"/>
  <c r="BN474" i="1"/>
  <c r="Z474" i="1"/>
  <c r="Y501" i="1"/>
  <c r="BP498" i="1"/>
  <c r="BN498" i="1"/>
  <c r="Z498" i="1"/>
  <c r="BP530" i="1"/>
  <c r="BN530" i="1"/>
  <c r="Z530" i="1"/>
  <c r="BP552" i="1"/>
  <c r="BN552" i="1"/>
  <c r="Z552" i="1"/>
  <c r="BP563" i="1"/>
  <c r="BN563" i="1"/>
  <c r="Z563" i="1"/>
  <c r="AE652" i="1"/>
  <c r="BP576" i="1"/>
  <c r="BN576" i="1"/>
  <c r="Z576" i="1"/>
  <c r="Z577" i="1" s="1"/>
  <c r="BP594" i="1"/>
  <c r="BP610" i="1"/>
  <c r="BN610" i="1"/>
  <c r="Z610" i="1"/>
  <c r="BP626" i="1"/>
  <c r="BN626" i="1"/>
  <c r="Z626" i="1"/>
  <c r="Y636" i="1"/>
  <c r="BP634" i="1"/>
  <c r="BN230" i="1"/>
  <c r="BP230" i="1"/>
  <c r="BN235" i="1"/>
  <c r="BP235" i="1"/>
  <c r="Y304" i="1"/>
  <c r="BN342" i="1"/>
  <c r="BN349" i="1"/>
  <c r="BP349" i="1"/>
  <c r="BN351" i="1"/>
  <c r="BN365" i="1"/>
  <c r="BN409" i="1"/>
  <c r="BN488" i="1"/>
  <c r="BP523" i="1"/>
  <c r="BN565" i="1"/>
  <c r="BN593" i="1"/>
  <c r="BP593" i="1"/>
  <c r="Y615" i="1"/>
  <c r="BP22" i="1"/>
  <c r="BN36" i="1"/>
  <c r="BP40" i="1"/>
  <c r="BN51" i="1"/>
  <c r="BP55" i="1"/>
  <c r="BN63" i="1"/>
  <c r="BN77" i="1"/>
  <c r="BP81" i="1"/>
  <c r="BP94" i="1"/>
  <c r="BN101" i="1"/>
  <c r="BN113" i="1"/>
  <c r="BN125" i="1"/>
  <c r="BP126" i="1"/>
  <c r="BN135" i="1"/>
  <c r="Y158" i="1"/>
  <c r="BP192" i="1"/>
  <c r="Y199" i="1"/>
  <c r="Y224" i="1"/>
  <c r="BP215" i="1"/>
  <c r="BP228" i="1"/>
  <c r="BN239" i="1"/>
  <c r="BP265" i="1"/>
  <c r="BP283" i="1"/>
  <c r="Q652" i="1"/>
  <c r="BP299" i="1"/>
  <c r="BN303" i="1"/>
  <c r="Y323" i="1"/>
  <c r="BN327" i="1"/>
  <c r="Z337" i="1"/>
  <c r="Z338" i="1" s="1"/>
  <c r="Y343" i="1"/>
  <c r="BP347" i="1"/>
  <c r="BN359" i="1"/>
  <c r="BN382" i="1"/>
  <c r="BN399" i="1"/>
  <c r="BP419" i="1"/>
  <c r="BN425" i="1"/>
  <c r="BP437" i="1"/>
  <c r="BP458" i="1"/>
  <c r="BP474" i="1"/>
  <c r="Y489" i="1"/>
  <c r="BP493" i="1"/>
  <c r="BN527" i="1"/>
  <c r="Y561" i="1"/>
  <c r="BN559" i="1"/>
  <c r="BP625" i="1"/>
  <c r="Y627" i="1"/>
  <c r="Z634" i="1"/>
  <c r="Z635" i="1" s="1"/>
  <c r="Z71" i="1"/>
  <c r="Z183" i="1"/>
  <c r="Z207" i="1"/>
  <c r="Y82" i="1"/>
  <c r="BP85" i="1"/>
  <c r="BP98" i="1"/>
  <c r="BP131" i="1"/>
  <c r="BP183" i="1"/>
  <c r="BP207" i="1"/>
  <c r="BP221" i="1"/>
  <c r="BP254" i="1"/>
  <c r="BP271" i="1"/>
  <c r="BP290" i="1"/>
  <c r="BP322" i="1"/>
  <c r="BP353" i="1"/>
  <c r="BP367" i="1"/>
  <c r="Y402" i="1"/>
  <c r="BP411" i="1"/>
  <c r="BP451" i="1"/>
  <c r="BP477" i="1"/>
  <c r="BP533" i="1"/>
  <c r="BP550" i="1"/>
  <c r="BP556" i="1"/>
  <c r="Y577" i="1"/>
  <c r="BP595" i="1"/>
  <c r="BP609" i="1"/>
  <c r="BP613" i="1"/>
  <c r="Z24" i="1"/>
  <c r="Z131" i="1"/>
  <c r="Y188" i="1"/>
  <c r="L652" i="1"/>
  <c r="Z367" i="1"/>
  <c r="Z411" i="1"/>
  <c r="BP24" i="1"/>
  <c r="BP71" i="1"/>
  <c r="Y46" i="1"/>
  <c r="BP63" i="1"/>
  <c r="Z69" i="1"/>
  <c r="BP77" i="1"/>
  <c r="BP101" i="1"/>
  <c r="BP113" i="1"/>
  <c r="Z119" i="1"/>
  <c r="Y132" i="1"/>
  <c r="BP125" i="1"/>
  <c r="Z129" i="1"/>
  <c r="G652" i="1"/>
  <c r="Z157" i="1"/>
  <c r="Z158" i="1" s="1"/>
  <c r="Y166" i="1"/>
  <c r="Z165" i="1"/>
  <c r="Y171" i="1"/>
  <c r="Z181" i="1"/>
  <c r="Y195" i="1"/>
  <c r="Z205" i="1"/>
  <c r="Z219" i="1"/>
  <c r="BP239" i="1"/>
  <c r="Z252" i="1"/>
  <c r="Z269" i="1"/>
  <c r="BP303" i="1"/>
  <c r="BP327" i="1"/>
  <c r="Z342" i="1"/>
  <c r="Z343" i="1" s="1"/>
  <c r="Z351" i="1"/>
  <c r="BP359" i="1"/>
  <c r="Z365" i="1"/>
  <c r="BP382" i="1"/>
  <c r="BP399" i="1"/>
  <c r="Z409" i="1"/>
  <c r="BP425" i="1"/>
  <c r="Z441" i="1"/>
  <c r="Y447" i="1"/>
  <c r="Y459" i="1"/>
  <c r="Z468" i="1"/>
  <c r="Z475" i="1"/>
  <c r="Z488" i="1"/>
  <c r="Z489" i="1" s="1"/>
  <c r="Y494" i="1"/>
  <c r="BP527" i="1"/>
  <c r="Y545" i="1"/>
  <c r="BP559" i="1"/>
  <c r="Z565" i="1"/>
  <c r="Y572" i="1"/>
  <c r="Y597" i="1"/>
  <c r="BN634" i="1"/>
  <c r="Y88" i="1"/>
  <c r="Y167" i="1"/>
  <c r="R652" i="1"/>
  <c r="Y596" i="1"/>
  <c r="Y614" i="1"/>
  <c r="Z85" i="1"/>
  <c r="Z254" i="1"/>
  <c r="Z290" i="1"/>
  <c r="Z353" i="1"/>
  <c r="Z533" i="1"/>
  <c r="Z556" i="1"/>
  <c r="Z595" i="1"/>
  <c r="Z596" i="1" s="1"/>
  <c r="Z609" i="1"/>
  <c r="Z613" i="1"/>
  <c r="Z98" i="1"/>
  <c r="Y137" i="1"/>
  <c r="Z221" i="1"/>
  <c r="Z271" i="1"/>
  <c r="Z322" i="1"/>
  <c r="Z451" i="1"/>
  <c r="Z455" i="1" s="1"/>
  <c r="Z477" i="1"/>
  <c r="Z550" i="1"/>
  <c r="X646" i="1"/>
  <c r="Y64" i="1"/>
  <c r="Y74" i="1"/>
  <c r="Y114" i="1"/>
  <c r="Y121" i="1"/>
  <c r="Z135" i="1"/>
  <c r="BN161" i="1"/>
  <c r="BN299" i="1"/>
  <c r="Z303" i="1"/>
  <c r="Z304" i="1" s="1"/>
  <c r="BP342" i="1"/>
  <c r="Y455" i="1"/>
  <c r="BN458" i="1"/>
  <c r="BP488" i="1"/>
  <c r="Y567" i="1"/>
  <c r="Y635" i="1"/>
  <c r="X642" i="1"/>
  <c r="C652" i="1"/>
  <c r="BP44" i="1"/>
  <c r="D652" i="1"/>
  <c r="Z67" i="1"/>
  <c r="BN85" i="1"/>
  <c r="Y95" i="1"/>
  <c r="BN98" i="1"/>
  <c r="Z117" i="1"/>
  <c r="BP123" i="1"/>
  <c r="Y148" i="1"/>
  <c r="BP169" i="1"/>
  <c r="I652" i="1"/>
  <c r="Y231" i="1"/>
  <c r="M652" i="1"/>
  <c r="P652" i="1"/>
  <c r="Y309" i="1"/>
  <c r="Y427" i="1"/>
  <c r="BP445" i="1"/>
  <c r="BN609" i="1"/>
  <c r="B652" i="1"/>
  <c r="X643" i="1"/>
  <c r="X644" i="1"/>
  <c r="Z23" i="1"/>
  <c r="BN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Z70" i="1"/>
  <c r="BN70" i="1"/>
  <c r="Z72" i="1"/>
  <c r="BN72" i="1"/>
  <c r="Y73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Z102" i="1"/>
  <c r="BN102" i="1"/>
  <c r="Y106" i="1"/>
  <c r="F652" i="1"/>
  <c r="Z110" i="1"/>
  <c r="BN110" i="1"/>
  <c r="BP110" i="1"/>
  <c r="Z112" i="1"/>
  <c r="BN112" i="1"/>
  <c r="Y115" i="1"/>
  <c r="Z118" i="1"/>
  <c r="BN118" i="1"/>
  <c r="BP118" i="1"/>
  <c r="Z124" i="1"/>
  <c r="BN124" i="1"/>
  <c r="Z127" i="1"/>
  <c r="BN127" i="1"/>
  <c r="Z128" i="1"/>
  <c r="BN128" i="1"/>
  <c r="Z130" i="1"/>
  <c r="BN130" i="1"/>
  <c r="Y133" i="1"/>
  <c r="Z136" i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BN162" i="1"/>
  <c r="BP162" i="1"/>
  <c r="Z164" i="1"/>
  <c r="BN164" i="1"/>
  <c r="Z170" i="1"/>
  <c r="Z171" i="1" s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Z193" i="1"/>
  <c r="BN193" i="1"/>
  <c r="BP193" i="1"/>
  <c r="Y194" i="1"/>
  <c r="Z197" i="1"/>
  <c r="BN197" i="1"/>
  <c r="BP197" i="1"/>
  <c r="BP198" i="1"/>
  <c r="BN198" i="1"/>
  <c r="Z198" i="1"/>
  <c r="Y200" i="1"/>
  <c r="Y210" i="1"/>
  <c r="Y211" i="1"/>
  <c r="BP202" i="1"/>
  <c r="BN202" i="1"/>
  <c r="Z202" i="1"/>
  <c r="H9" i="1"/>
  <c r="A10" i="1"/>
  <c r="F9" i="1"/>
  <c r="J9" i="1"/>
  <c r="Y27" i="1"/>
  <c r="Y41" i="1"/>
  <c r="Y58" i="1"/>
  <c r="Y143" i="1"/>
  <c r="Y178" i="1"/>
  <c r="BP204" i="1"/>
  <c r="BN204" i="1"/>
  <c r="Z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Y225" i="1"/>
  <c r="Z227" i="1"/>
  <c r="BN227" i="1"/>
  <c r="BP227" i="1"/>
  <c r="Z229" i="1"/>
  <c r="BN229" i="1"/>
  <c r="Y232" i="1"/>
  <c r="K652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Y355" i="1"/>
  <c r="Z348" i="1"/>
  <c r="BN348" i="1"/>
  <c r="Z350" i="1"/>
  <c r="BN350" i="1"/>
  <c r="BP352" i="1"/>
  <c r="BN352" i="1"/>
  <c r="Z352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244" i="1"/>
  <c r="Z248" i="1"/>
  <c r="BN248" i="1"/>
  <c r="Z250" i="1"/>
  <c r="BN250" i="1"/>
  <c r="Y257" i="1"/>
  <c r="Y274" i="1"/>
  <c r="Y279" i="1"/>
  <c r="Y286" i="1"/>
  <c r="Y295" i="1"/>
  <c r="Y315" i="1"/>
  <c r="BP354" i="1"/>
  <c r="BN354" i="1"/>
  <c r="Z354" i="1"/>
  <c r="Y356" i="1"/>
  <c r="Y363" i="1"/>
  <c r="BP358" i="1"/>
  <c r="BN358" i="1"/>
  <c r="Z358" i="1"/>
  <c r="Z362" i="1" s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2" i="1"/>
  <c r="AB652" i="1"/>
  <c r="Y508" i="1"/>
  <c r="BP506" i="1"/>
  <c r="BN506" i="1"/>
  <c r="Z506" i="1"/>
  <c r="BP524" i="1"/>
  <c r="BN524" i="1"/>
  <c r="Z524" i="1"/>
  <c r="Z479" i="1"/>
  <c r="BN479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Z508" i="1" s="1"/>
  <c r="BN505" i="1"/>
  <c r="BP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Y546" i="1"/>
  <c r="Y560" i="1"/>
  <c r="Y566" i="1"/>
  <c r="Z569" i="1"/>
  <c r="Z571" i="1" s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Z528" i="1"/>
  <c r="BN528" i="1"/>
  <c r="Z531" i="1"/>
  <c r="BN531" i="1"/>
  <c r="Z532" i="1"/>
  <c r="BN532" i="1"/>
  <c r="Z534" i="1"/>
  <c r="BN534" i="1"/>
  <c r="Z535" i="1"/>
  <c r="BN535" i="1"/>
  <c r="Z536" i="1"/>
  <c r="BN536" i="1"/>
  <c r="Z537" i="1"/>
  <c r="BN537" i="1"/>
  <c r="Z541" i="1"/>
  <c r="Z545" i="1" s="1"/>
  <c r="BN541" i="1"/>
  <c r="BP541" i="1"/>
  <c r="Z542" i="1"/>
  <c r="BN542" i="1"/>
  <c r="Z543" i="1"/>
  <c r="BN543" i="1"/>
  <c r="Z544" i="1"/>
  <c r="BN544" i="1"/>
  <c r="Z554" i="1"/>
  <c r="BN554" i="1"/>
  <c r="Z555" i="1"/>
  <c r="BN555" i="1"/>
  <c r="Z558" i="1"/>
  <c r="BN558" i="1"/>
  <c r="Z564" i="1"/>
  <c r="BN564" i="1"/>
  <c r="AF652" i="1"/>
  <c r="Y589" i="1"/>
  <c r="BP586" i="1"/>
  <c r="BN586" i="1"/>
  <c r="Z586" i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9" i="1"/>
  <c r="BN639" i="1"/>
  <c r="Z120" i="1" l="1"/>
  <c r="Z566" i="1"/>
  <c r="Z243" i="1"/>
  <c r="Z224" i="1"/>
  <c r="Z199" i="1"/>
  <c r="Z194" i="1"/>
  <c r="Z114" i="1"/>
  <c r="Z64" i="1"/>
  <c r="Z26" i="1"/>
  <c r="Z627" i="1"/>
  <c r="Y643" i="1"/>
  <c r="Y644" i="1"/>
  <c r="X645" i="1"/>
  <c r="Z614" i="1"/>
  <c r="Z73" i="1"/>
  <c r="Z57" i="1"/>
  <c r="Z371" i="1"/>
  <c r="Z355" i="1"/>
  <c r="Z166" i="1"/>
  <c r="Z137" i="1"/>
  <c r="Z105" i="1"/>
  <c r="Z132" i="1"/>
  <c r="Z560" i="1"/>
  <c r="Z442" i="1"/>
  <c r="Z285" i="1"/>
  <c r="Z273" i="1"/>
  <c r="Z256" i="1"/>
  <c r="Z231" i="1"/>
  <c r="Y642" i="1"/>
  <c r="Y646" i="1"/>
  <c r="Z538" i="1"/>
  <c r="Z621" i="1"/>
  <c r="Z606" i="1"/>
  <c r="Z640" i="1"/>
  <c r="Z589" i="1"/>
  <c r="Z501" i="1"/>
  <c r="Z401" i="1"/>
  <c r="Z480" i="1"/>
  <c r="Z416" i="1"/>
  <c r="Z390" i="1"/>
  <c r="Z384" i="1"/>
  <c r="Z210" i="1"/>
  <c r="Z188" i="1"/>
  <c r="Z82" i="1"/>
  <c r="Z41" i="1"/>
  <c r="Z647" i="1" l="1"/>
  <c r="Y645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<sst xmlns="http://schemas.openxmlformats.org/spreadsheetml/2006/main" count="3014" uniqueCount="1073">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</sst>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182" sqref="AA182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20</v>
      </c>
      <c r="Y182" s="742">
        <f t="shared" si="3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</v>
      </c>
      <c r="BN182" s="64">
        <f t="shared" si="33"/>
        <v>22.049999999999997</v>
      </c>
      <c r="BO182" s="64">
        <f t="shared" si="34"/>
        <v>3.6075036075036072E-2</v>
      </c>
      <c r="BP182" s="64">
        <f t="shared" si="35"/>
        <v>3.787878787878788E-2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4.7619047619047619</v>
      </c>
      <c r="Y188" s="743">
        <f>IFERROR(Y180/H180,"0")+IFERROR(Y181/H181,"0")+IFERROR(Y182/H182,"0")+IFERROR(Y183/H183,"0")+IFERROR(Y184/H184,"0")+IFERROR(Y185/H185,"0")+IFERROR(Y186/H186,"0")+IFERROR(Y187/H187,"0")</f>
        <v>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4.5100000000000001E-2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20</v>
      </c>
      <c r="Y189" s="743">
        <f>IFERROR(SUM(Y180:Y187),"0")</f>
        <v>21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204</v>
      </c>
      <c r="Y217" s="742">
        <f t="shared" si="41"/>
        <v>204</v>
      </c>
      <c r="Z217" s="36">
        <f t="shared" ref="Z217:Z223" si="46">IFERROR(IF(Y217=0,"",ROUNDUP(Y217/H217,0)*0.00651),"")</f>
        <v>0.55335000000000001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226.95</v>
      </c>
      <c r="BN217" s="64">
        <f t="shared" si="43"/>
        <v>226.95</v>
      </c>
      <c r="BO217" s="64">
        <f t="shared" si="44"/>
        <v>0.46703296703296709</v>
      </c>
      <c r="BP217" s="64">
        <f t="shared" si="45"/>
        <v>0.46703296703296709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72</v>
      </c>
      <c r="Y219" s="742">
        <f t="shared" si="41"/>
        <v>72</v>
      </c>
      <c r="Z219" s="36">
        <f t="shared" si="46"/>
        <v>0.1953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79.560000000000016</v>
      </c>
      <c r="BN219" s="64">
        <f t="shared" si="43"/>
        <v>79.560000000000016</v>
      </c>
      <c r="BO219" s="64">
        <f t="shared" si="44"/>
        <v>0.16483516483516486</v>
      </c>
      <c r="BP219" s="64">
        <f t="shared" si="45"/>
        <v>0.16483516483516486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48</v>
      </c>
      <c r="Y222" s="742">
        <f t="shared" si="41"/>
        <v>48</v>
      </c>
      <c r="Z222" s="36">
        <f t="shared" si="46"/>
        <v>0.13020000000000001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53.040000000000006</v>
      </c>
      <c r="BN222" s="64">
        <f t="shared" si="43"/>
        <v>53.040000000000006</v>
      </c>
      <c r="BO222" s="64">
        <f t="shared" si="44"/>
        <v>0.1098901098901099</v>
      </c>
      <c r="BP222" s="64">
        <f t="shared" si="45"/>
        <v>0.1098901098901099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48</v>
      </c>
      <c r="Y223" s="742">
        <f t="shared" si="41"/>
        <v>48</v>
      </c>
      <c r="Z223" s="36">
        <f t="shared" si="46"/>
        <v>0.13020000000000001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53.160000000000004</v>
      </c>
      <c r="BN223" s="64">
        <f t="shared" si="43"/>
        <v>53.160000000000004</v>
      </c>
      <c r="BO223" s="64">
        <f t="shared" si="44"/>
        <v>0.1098901098901099</v>
      </c>
      <c r="BP223" s="64">
        <f t="shared" si="45"/>
        <v>0.1098901098901099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155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155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1.00905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372</v>
      </c>
      <c r="Y225" s="743">
        <f>IFERROR(SUM(Y213:Y223),"0")</f>
        <v>372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14.4</v>
      </c>
      <c r="Y229" s="742">
        <f>IFERROR(IF(X229="",0,CEILING((X229/$H229),1)*$H229),"")</f>
        <v>14.399999999999999</v>
      </c>
      <c r="Z229" s="36">
        <f>IFERROR(IF(Y229=0,"",ROUNDUP(Y229/H229,0)*0.00651),"")</f>
        <v>3.9059999999999997E-2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15.912000000000001</v>
      </c>
      <c r="BN229" s="64">
        <f>IFERROR(Y229*I229/H229,"0")</f>
        <v>15.912000000000001</v>
      </c>
      <c r="BO229" s="64">
        <f>IFERROR(1/J229*(X229/H229),"0")</f>
        <v>3.2967032967032968E-2</v>
      </c>
      <c r="BP229" s="64">
        <f>IFERROR(1/J229*(Y229/H229),"0")</f>
        <v>3.2967032967032968E-2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14.4</v>
      </c>
      <c r="Y230" s="742">
        <f>IFERROR(IF(X230="",0,CEILING((X230/$H230),1)*$H230),"")</f>
        <v>14.399999999999999</v>
      </c>
      <c r="Z230" s="36">
        <f>IFERROR(IF(Y230=0,"",ROUNDUP(Y230/H230,0)*0.00651),"")</f>
        <v>3.9059999999999997E-2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15.912000000000001</v>
      </c>
      <c r="BN230" s="64">
        <f>IFERROR(Y230*I230/H230,"0")</f>
        <v>15.912000000000001</v>
      </c>
      <c r="BO230" s="64">
        <f>IFERROR(1/J230*(X230/H230),"0")</f>
        <v>3.2967032967032968E-2</v>
      </c>
      <c r="BP230" s="64">
        <f>IFERROR(1/J230*(Y230/H230),"0")</f>
        <v>3.2967032967032968E-2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12</v>
      </c>
      <c r="Y231" s="743">
        <f>IFERROR(Y227/H227,"0")+IFERROR(Y228/H228,"0")+IFERROR(Y229/H229,"0")+IFERROR(Y230/H230,"0")</f>
        <v>12</v>
      </c>
      <c r="Z231" s="743">
        <f>IFERROR(IF(Z227="",0,Z227),"0")+IFERROR(IF(Z228="",0,Z228),"0")+IFERROR(IF(Z229="",0,Z229),"0")+IFERROR(IF(Z230="",0,Z230),"0")</f>
        <v>7.8119999999999995E-2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28.8</v>
      </c>
      <c r="Y232" s="743">
        <f>IFERROR(SUM(Y227:Y230),"0")</f>
        <v>28.799999999999997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30</v>
      </c>
      <c r="Y374" s="742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3.5714285714285712</v>
      </c>
      <c r="Y377" s="743">
        <f>IFERROR(Y374/H374,"0")+IFERROR(Y375/H375,"0")+IFERROR(Y376/H376,"0")</f>
        <v>4</v>
      </c>
      <c r="Z377" s="743">
        <f>IFERROR(IF(Z374="",0,Z374),"0")+IFERROR(IF(Z375="",0,Z375),"0")+IFERROR(IF(Z376="",0,Z376),"0")</f>
        <v>7.5920000000000001E-2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30</v>
      </c>
      <c r="Y378" s="743">
        <f>IFERROR(SUM(Y374:Y376),"0")</f>
        <v>33.6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3000</v>
      </c>
      <c r="Y406" s="742">
        <f t="shared" ref="Y406:Y415" si="7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3096</v>
      </c>
      <c r="BN406" s="64">
        <f t="shared" ref="BN406:BN415" si="79">IFERROR(Y406*I406/H406,"0")</f>
        <v>3096</v>
      </c>
      <c r="BO406" s="64">
        <f t="shared" ref="BO406:BO415" si="80">IFERROR(1/J406*(X406/H406),"0")</f>
        <v>4.1666666666666661</v>
      </c>
      <c r="BP406" s="64">
        <f t="shared" ref="BP406:BP415" si="81">IFERROR(1/J406*(Y406/H406),"0")</f>
        <v>4.1666666666666661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266.66666666666669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5.8072499999999998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4000</v>
      </c>
      <c r="Y417" s="743">
        <f>IFERROR(SUM(Y406:Y415),"0")</f>
        <v>4005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100</v>
      </c>
      <c r="Y429" s="742">
        <f>IFERROR(IF(X429="",0,CEILING((X429/$H429),1)*$H429),"")</f>
        <v>108</v>
      </c>
      <c r="Z429" s="36">
        <f>IFERROR(IF(Y429=0,"",ROUNDUP(Y429/H429,0)*0.01898),"")</f>
        <v>0.22776000000000002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105.76666666666667</v>
      </c>
      <c r="BN429" s="64">
        <f>IFERROR(Y429*I429/H429,"0")</f>
        <v>114.22799999999999</v>
      </c>
      <c r="BO429" s="64">
        <f>IFERROR(1/J429*(X429/H429),"0")</f>
        <v>0.1736111111111111</v>
      </c>
      <c r="BP429" s="64">
        <f>IFERROR(1/J429*(Y429/H429),"0")</f>
        <v>0.1875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11.111111111111111</v>
      </c>
      <c r="Y430" s="743">
        <f>IFERROR(Y429/H429,"0")</f>
        <v>12</v>
      </c>
      <c r="Z430" s="743">
        <f>IFERROR(IF(Z429="",0,Z429),"0")</f>
        <v>0.22776000000000002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100</v>
      </c>
      <c r="Y431" s="743">
        <f>IFERROR(SUM(Y429:Y429),"0")</f>
        <v>108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100</v>
      </c>
      <c r="Y525" s="742">
        <f t="shared" si="93"/>
        <v>100.32000000000001</v>
      </c>
      <c r="Z525" s="36">
        <f t="shared" si="94"/>
        <v>0.22724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106.81818181818181</v>
      </c>
      <c r="BN525" s="64">
        <f t="shared" si="96"/>
        <v>107.16</v>
      </c>
      <c r="BO525" s="64">
        <f t="shared" si="97"/>
        <v>0.18210955710955709</v>
      </c>
      <c r="BP525" s="64">
        <f t="shared" si="98"/>
        <v>0.18269230769230771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80</v>
      </c>
      <c r="Y599" s="742">
        <f t="shared" ref="Y599:Y605" si="109">IFERROR(IF(X599="",0,CEILING((X599/$H599),1)*$H599),"")</f>
        <v>84</v>
      </c>
      <c r="Z599" s="36">
        <f>IFERROR(IF(Y599=0,"",ROUNDUP(Y599/H599,0)*0.00902),"")</f>
        <v>0.1804</v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85.142857142857125</v>
      </c>
      <c r="BN599" s="64">
        <f t="shared" ref="BN599:BN605" si="111">IFERROR(Y599*I599/H599,"0")</f>
        <v>89.399999999999991</v>
      </c>
      <c r="BO599" s="64">
        <f t="shared" ref="BO599:BO605" si="112">IFERROR(1/J599*(X599/H599),"0")</f>
        <v>0.14430014430014429</v>
      </c>
      <c r="BP599" s="64">
        <f t="shared" ref="BP599:BP605" si="113">IFERROR(1/J599*(Y599/H599),"0")</f>
        <v>0.15151515151515152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19.047619047619047</v>
      </c>
      <c r="Y606" s="743">
        <f>IFERROR(Y599/H599,"0")+IFERROR(Y600/H600,"0")+IFERROR(Y601/H601,"0")+IFERROR(Y602/H602,"0")+IFERROR(Y603/H603,"0")+IFERROR(Y604/H604,"0")+IFERROR(Y605/H605,"0")</f>
        <v>20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0.1804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80</v>
      </c>
      <c r="Y607" s="743">
        <f>IFERROR(SUM(Y599:Y605),"0")</f>
        <v>84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5930.8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5958.36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6168.7516406926406</v>
      </c>
      <c r="Y643" s="743">
        <f>IFERROR(SUM(BN22:BN639),"0")</f>
        <v>6197.6879999999992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6393.7516406926406</v>
      </c>
      <c r="Y645" s="743">
        <f>GrossWeightTotalR+PalletQtyTotalR*25</f>
        <v>6422.6879999999992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595.64357864357862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599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9.5625700000000009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21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400.79999999999995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33.6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5118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300.96000000000004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84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,11"/>
        <filter val="12,00"/>
        <filter val="14,40"/>
        <filter val="155,00"/>
        <filter val="18,94"/>
        <filter val="19,05"/>
        <filter val="20,00"/>
        <filter val="200,00"/>
        <filter val="204,00"/>
        <filter val="266,67"/>
        <filter val="28,80"/>
        <filter val="3 000,00"/>
        <filter val="3,57"/>
        <filter val="30,00"/>
        <filter val="37,88"/>
        <filter val="372,00"/>
        <filter val="4 000,00"/>
        <filter val="4,76"/>
        <filter val="48,00"/>
        <filter val="5 930,80"/>
        <filter val="595,64"/>
        <filter val="6 168,75"/>
        <filter val="6 393,75"/>
        <filter val="66,67"/>
        <filter val="72,00"/>
        <filter val="80,00"/>
        <filter val="9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