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UZ\"/>
    </mc:Choice>
  </mc:AlternateContent>
  <xr:revisionPtr revIDLastSave="0" documentId="13_ncr:1_{2CDA8620-1A49-4594-84AD-E4B2D4FB98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7" i="1" l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66" i="1"/>
</calcChain>
</file>

<file path=xl/sharedStrings.xml><?xml version="1.0" encoding="utf-8"?>
<sst xmlns="http://schemas.openxmlformats.org/spreadsheetml/2006/main" count="145" uniqueCount="145">
  <si>
    <t>Параметры:</t>
  </si>
  <si>
    <t>Начало периода: 07.02.2025 0:00:00</t>
  </si>
  <si>
    <t>Конец периода: 14.02.2025 0:00:00</t>
  </si>
  <si>
    <t>Вес единицы:</t>
  </si>
  <si>
    <t>Отбор:</t>
  </si>
  <si>
    <t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t>
  </si>
  <si>
    <t>Склад</t>
  </si>
  <si>
    <t>Вес начальный</t>
  </si>
  <si>
    <t>Вес приход</t>
  </si>
  <si>
    <t>Вес расход</t>
  </si>
  <si>
    <t>Вес конечный</t>
  </si>
  <si>
    <t>Количество начальное</t>
  </si>
  <si>
    <t>Количество приход</t>
  </si>
  <si>
    <t>Количество расход</t>
  </si>
  <si>
    <t>Количество конечное</t>
  </si>
  <si>
    <t>Номенклатура</t>
  </si>
  <si>
    <t>МИРАТОРГ склад</t>
  </si>
  <si>
    <t>Колб полусухая «Салями» ШТ. ВУ ОХЛ 300гр*8  МИРАТОРГ</t>
  </si>
  <si>
    <t>МХБ Ветчина для завтрака ШТ. ОХЛ п/а 400г*6 (2,4кг)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</si>
  <si>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</si>
  <si>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</si>
  <si>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</si>
  <si>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</si>
  <si>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</si>
  <si>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</si>
  <si>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</si>
  <si>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</si>
  <si>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</si>
  <si>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</si>
  <si>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</si>
  <si>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</si>
  <si>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</si>
  <si>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</si>
  <si>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</si>
  <si>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t>МИРАТОРГ склад ЗАМОРОЗКА</t>
  </si>
  <si>
    <t>EXP Пельмени "Нежные" с/м ПАКЕТ 400г*16 (6,4кг) МИРАТОРГ (Брянск) РОССИЯ</t>
  </si>
  <si>
    <t>Бургер Класс из мр гов зам ШТ 1,05кг TF *6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</si>
  <si>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</si>
  <si>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</si>
  <si>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</si>
  <si>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Мексиканская смесь с/м 400г*10 (4кг) Мираторг Россия</t>
  </si>
  <si>
    <t>Мини наггетсы куриные 250г*12 (3кг) ООО "Мираторг Запад" РОССИЯ</t>
  </si>
  <si>
    <t>Наггетсы куриные Оригинальные 300г*14 (4,2кг) ООО "Мираторг Запад"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</si>
  <si>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</si>
  <si>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</si>
  <si>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"Курочка по -французски"зам ПАКЕТ 700г*8  МИРАТОРГ</t>
  </si>
  <si>
    <t>Пельмени «Сочные» ГВ зам пакет 700г*8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</si>
  <si>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</si>
  <si>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</si>
  <si>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Фарш куриный "Домашний",зам,в/у0,75кг*8(6кг)  МИРАТОРГ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</si>
  <si>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</si>
  <si>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</si>
  <si>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Ягодный морс 300г*10 зам  МИРАТОРГ</t>
  </si>
  <si>
    <t>ОСТАНКИНО Ташкент</t>
  </si>
  <si>
    <t>4079 СЕРВЕЛАТ КОПЧЕНЫЙ НА БУКЕ в/к в/у_СНГ</t>
  </si>
  <si>
    <t>4087   СЕРВЕЛАТ КОПЧЕНЫЙ НА БУКЕ в/к в/К 0,35</t>
  </si>
  <si>
    <t>5096   СЕРВЕЛАТ КРЕМЛЕВСКИЙ в/к в/у_СНГ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</si>
  <si>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</si>
  <si>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</si>
  <si>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</si>
  <si>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</si>
  <si>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</si>
  <si>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</si>
  <si>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</si>
  <si>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</si>
  <si>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</si>
  <si>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</si>
  <si>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</si>
  <si>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</si>
  <si>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</si>
  <si>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</si>
  <si>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</si>
  <si>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ПОКОМ Ташкент</t>
  </si>
  <si>
    <t xml:space="preserve"> 1192 Колбаса Вязанка со шпикам Вязанка 0,5кг</t>
  </si>
  <si>
    <t>0178 Ветчины Нежная Особая Особая Весовые П/а Особый рецепт большой батон  ПОКОМ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</si>
  <si>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</si>
  <si>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</si>
  <si>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</si>
  <si>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</si>
  <si>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</si>
  <si>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1202 В/к колбасы Сервелат Мясорубский с мелкорубленным окороком срез Бордо Фикс.вес 0,35 фиброуз Ста</t>
  </si>
  <si>
    <t>1205 Копченые колбасы Салями Мясорубская с рубленым шпиком срез Бордо ф/в 0,35 фиброуз Стародворье  ПОКОМ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</si>
  <si>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</si>
  <si>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</si>
  <si>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</si>
  <si>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</si>
  <si>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</si>
  <si>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</si>
  <si>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</si>
  <si>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</si>
  <si>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</si>
  <si>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</si>
  <si>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</si>
  <si>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</si>
  <si>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</si>
  <si>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</si>
  <si>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</si>
  <si>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</si>
  <si>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</si>
  <si>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</si>
  <si>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</si>
  <si>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</si>
  <si>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</si>
  <si>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</si>
  <si>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</si>
  <si>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</si>
  <si>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</si>
  <si>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</si>
  <si>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</si>
  <si>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</si>
  <si>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</si>
  <si>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</si>
  <si>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</si>
  <si>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</si>
  <si>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</si>
  <si>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</si>
  <si>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БОНУС_1869-Колбаса Молочная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</si>
  <si>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</si>
  <si>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</si>
  <si>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</si>
  <si>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БОНУС_2094 Вареные колбасы Докторская Дугушка Дугушка Весовые Вектор Стародворье, вес 1кг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</si>
  <si>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</si>
  <si>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</si>
  <si>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</si>
  <si>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</si>
  <si>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</si>
  <si>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</si>
  <si>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</si>
  <si>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</si>
  <si>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</si>
  <si>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</si>
  <si>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</si>
  <si>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ПОКОМ Ташкент Заморозка</t>
  </si>
  <si>
    <t>Наггетсы с куриным филе (из печи) Наггетсы Фикс.вес 0,25 Лоток Вязанка  ПОКОМ</t>
  </si>
  <si>
    <t>Пельмени Мясорубские Стародворье ЗПФ 0,7 Равиоли Стародворье  ПОКОМ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</si>
  <si>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</si>
  <si>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</si>
  <si>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</si>
  <si>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</si>
  <si>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</si>
  <si>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</si>
  <si>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</si>
  <si>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курочка По-итальянски Чебупицца Фикс.вес 0,25 Лоток Горячая штучка  ПОКОМ</t>
  </si>
  <si>
    <t>Чебупицца Пепперони Чебупицца Фикс.вес 0,25 Лоток Горячая штучка  ПОКОМ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</si>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</sst>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"/>
    <numFmt numFmtId="166" formatCode="#,##0.000"/>
    <numFmt numFmtId="167" formatCode="#,##0.0"/>
    <numFmt numFmtId="168" formatCode="0.000"/>
  </numFmts>
  <fonts count="2" x14ac:knownFonts="1"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/>
      <bottom style="thin">
        <color rgb="FFE6E6E6"/>
      </bottom>
      <diagonal/>
    </border>
    <border>
      <left/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168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166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 wrapText="1" indent="2"/>
    </xf>
    <xf numFmtId="1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8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54;&#1050;&#1054;&#1052;/&#1076;&#1074;%2013,02,25%20kz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 xml:space="preserve"> 1192 Колбаса Вязанка со шпикам Вязанка 0,5кг</v>
          </cell>
        </row>
        <row r="7">
          <cell r="A7" t="str">
            <v>0178 Ветчины Нежная Особая Особая Весовые П/а Особый рецепт большой батон  ПОКОМ</v>
          </cell>
        </row>
        <row r="8">
          <cell r="A8" t="str">
            <v>0222-Ветчины Дугушка Дугушка б/о Стародворье, 1кг</v>
          </cell>
        </row>
        <row r="9">
          <cell r="A9" t="str">
            <v>0232 С/к колбасы Княжеская Бордо Весовые б/о терм/п Стародворье</v>
          </cell>
        </row>
        <row r="10">
          <cell r="A10" t="str">
            <v>0235 С/к колбасы Салями Охотничья Бордо Весовые б/о терм/п 180 Стародворье</v>
          </cell>
        </row>
        <row r="11">
          <cell r="A11" t="str">
            <v>1118 В/к колбасы Салями Запеченая Дугушка  Вектор Стародворье, 1кг</v>
          </cell>
        </row>
        <row r="12">
          <cell r="A12" t="str">
            <v>1120 В/к колбасы Сервелат Запеченный Дугушка Вес Вектор Стародворье, вес 1кг</v>
          </cell>
        </row>
        <row r="13">
          <cell r="A13" t="str">
            <v>1202 В/к колбасы Сервелат Мясорубский с мелкорубленным окороком срез Бордо Фикс.вес 0,35 фиброуз Ста</v>
          </cell>
        </row>
        <row r="14">
          <cell r="A14" t="str">
            <v>1205 Копченые колбасы Салями Мясорубская с рубленым шпиком срез Бордо ф/в 0,35 фиброуз Стародворье  ПОКОМ</v>
          </cell>
        </row>
        <row r="15">
          <cell r="A15" t="str">
            <v>1314-Сосиски Молокуши миникушай Вязанка Ф/в 0,45 амилюкс мгс Вязанка</v>
          </cell>
        </row>
        <row r="16">
          <cell r="A16" t="str">
            <v>1370-Сосиски Сочинки Бордо Весовой п/а Стародворье</v>
          </cell>
        </row>
        <row r="17">
          <cell r="A17" t="str">
            <v>1444 Сосиски «Сочные без свинины» ф/в 0,4 кг ТМ «Особый рецепт»  ПОКОМ</v>
          </cell>
        </row>
        <row r="18">
          <cell r="A18" t="str">
            <v>1445 Сосиски «Сочные без свинины» Весовые ТМ «Особый рецепт» 1,3 кг  ПОКОМ</v>
          </cell>
        </row>
        <row r="19">
          <cell r="A19" t="str">
            <v>1461 Сосиски «Баварские» Фикс.вес 0,35 П/а ТМ «Стародворье»  ПОКОМ</v>
          </cell>
        </row>
        <row r="20">
          <cell r="A20" t="str">
            <v>1851-Колбаса Филедворская по-стародворски ТМ Стародворье в оболочке полиамид 0,4 кг.  ПОКОМ</v>
          </cell>
        </row>
        <row r="21">
          <cell r="A21" t="str">
            <v>1867-Колбаса Филейная ТМ Особый рецепт в оболочке полиамид большой батон.  ПОКОМ</v>
          </cell>
        </row>
        <row r="22">
          <cell r="A22" t="str">
            <v>1868-Колбаса Филейная ТМ Особый рецепт в оболочке полиамид 0,5 кг.  ПОКОМ</v>
          </cell>
        </row>
        <row r="23">
          <cell r="A23" t="str">
            <v>1871-Колбаса Филейная оригинальная ТМ Особый рецепт в оболочке полиамид 0,4 кг.  ПОКОМ</v>
          </cell>
        </row>
        <row r="24">
          <cell r="A24" t="str">
            <v>1875-Колбаса Филейная оригинальная ТМ Особый рецепт в оболочке полиамид.  ПОКОМ</v>
          </cell>
        </row>
        <row r="25">
          <cell r="A25" t="str">
            <v>1952-Колбаса Со шпиком ТМ Особый рецепт в оболочке полиамид 0,5 кг.  ПОКОМ</v>
          </cell>
        </row>
        <row r="26">
          <cell r="A26" t="str">
            <v>2027 Ветчина Нежная п/а ТМ Особый рецепт шт. 0,4кг</v>
          </cell>
        </row>
        <row r="27">
          <cell r="A27" t="str">
            <v>2074-Сосиски Молочные для завтрака Особый рецепт</v>
          </cell>
        </row>
        <row r="28">
          <cell r="A28" t="str">
            <v>2094 Вареные колбасы Докторская Дугушка Дугушка Весовые Вектор Стародворье, вес 1кг</v>
          </cell>
        </row>
        <row r="29">
          <cell r="A29" t="str">
            <v>2150 В/к колбасы Рубленая Запеченная Дугушка Весовые Вектор Стародворье, вес 1кг</v>
          </cell>
        </row>
        <row r="30">
          <cell r="A30" t="str">
            <v>2205-Сосиски Молочные для завтрака ТМ Особый рецепт 0,4кг</v>
          </cell>
        </row>
        <row r="31">
          <cell r="A31" t="str">
            <v>Вареные колбасы «Филейская» Фикс.вес 0,45 Вектор ТМ «Вязанка»  ПОКОМ</v>
          </cell>
        </row>
        <row r="32">
          <cell r="A32" t="str">
            <v>С/к колбасы Баварская Бавария Фикс.вес 0,17 б/о терм/п Стародворье</v>
          </cell>
        </row>
        <row r="33">
          <cell r="A33" t="str">
            <v>С/к колбасы Швейцарская Бордо Фикс.вес 0,17 Фиброуз терм/п Стародворье</v>
          </cell>
        </row>
        <row r="34">
          <cell r="A34" t="str">
            <v>1284-Сосиски Баварушки ТМ Баварушка в оболочке амицел в модифицированной газовой среде 0,6 кг.</v>
          </cell>
        </row>
        <row r="35">
          <cell r="A35" t="str">
            <v>1371-Сосиски Сочинки с сочной грудинкой Бордо Фикс.вес 0,4 П/а мгс Стародворье</v>
          </cell>
        </row>
        <row r="36">
          <cell r="A36" t="str">
            <v>1372-Сосиски Сочинки с сочным окороком Бордо Фикс.вес 0,4 П/а мгс Стародворье</v>
          </cell>
        </row>
        <row r="37">
          <cell r="A37" t="str">
            <v>1411 Сосиски «Сочинки Сливочные» Весовые ТМ «Стародворье» 1,35 кг  ПОКОМ</v>
          </cell>
        </row>
        <row r="38">
          <cell r="A38" t="str">
            <v>1523-Сосиски Вязанка Молочные ТМ Стародворские колбасы</v>
          </cell>
        </row>
        <row r="39">
          <cell r="A39" t="str">
            <v>1720-Сосиски Вязанка Сливочные ТМ Стародворские колбасы ТС Вязанка амицел в мод газов.среде 0,45кг</v>
          </cell>
        </row>
        <row r="40">
          <cell r="A40" t="str">
            <v>1721-Сосиски Вязанка Сливочные ТМ Стародворские колбасы</v>
          </cell>
        </row>
        <row r="41">
          <cell r="A41" t="str">
            <v>1728-Сосиски сливочные по-стародворски в оболочке</v>
          </cell>
        </row>
        <row r="42">
          <cell r="A42" t="str">
            <v>1869-Колбаса Молочная ТМ Особый рецепт в оболочке полиамид большой батон.  ПОКОМ</v>
          </cell>
        </row>
        <row r="43">
          <cell r="A43" t="str">
            <v>2472 Сардельки Левантские Особая Без свинины Весовые NDX мгс Особый рецепт, вес 1кг</v>
          </cell>
        </row>
        <row r="44">
          <cell r="A44" t="str">
            <v>2634 Колбаса Дугушка Стародворская ТМ Стародворье ТС Дугушка  ПОКОМ</v>
          </cell>
        </row>
        <row r="45">
          <cell r="A45" t="str">
            <v>Вареные колбасы «Филейская» Весовые Вектор ТМ «Вязанка»  ПОКОМ</v>
          </cell>
        </row>
        <row r="46">
          <cell r="A46" t="str">
            <v>Вареные колбасы Молокуша Вязанка Вес п/а Вязанка  ПОКОМ</v>
          </cell>
        </row>
        <row r="47">
          <cell r="A47" t="str">
            <v>Вареные колбасы Докторская ГОСТ Вязанка Фикс.вес 0,4 Вектор Вязанка  ПОКОМ</v>
          </cell>
        </row>
        <row r="48">
          <cell r="A48" t="str">
            <v>Вареные колбасы Сливушка Вязанка Фикс.вес 0,45 П/а Вязанка  ПОКОМ</v>
          </cell>
        </row>
        <row r="49">
          <cell r="A49" t="str">
            <v>БОНУС_2074-Сосиски Молочные для завтрака Особый рецепт</v>
          </cell>
        </row>
        <row r="50">
          <cell r="A50" t="str">
            <v>БОНУС_0178 Ветчины Нежная Особая Особая Весовые П/а Особый рецепт большой батон  ПОКОМ</v>
          </cell>
        </row>
        <row r="51">
          <cell r="A51" t="str">
            <v>БОНУС_1205 Копченые колбасы Салями Мясорубская с рубленым шпиком срез Бордо ф/в 0,35 фиброуз Стародворье</v>
          </cell>
        </row>
        <row r="52">
          <cell r="A52" t="str">
            <v>БОНУС_1370-Сосиски Сочинки Бордо Весовой п/а Стародворье</v>
          </cell>
        </row>
        <row r="53">
          <cell r="A53" t="str">
            <v>БОНУС_1372-Сосиски Сочинки с сочным окороком Бордо Фикс.вес 0,4 П/а мгс Стародворье</v>
          </cell>
        </row>
        <row r="54">
          <cell r="A54" t="str">
            <v>БОНУС_1411 Сосиски «Сочинки Сливочные» Весовые ТМ «Стародворье» 1,35 кг  ПОКОМ</v>
          </cell>
        </row>
        <row r="55">
          <cell r="A55" t="str">
            <v>БОНУС_1444 Сосиски «Сочные без свинины» ф/в 0,4 кг ТМ «Особый рецепт»  ПОКОМ</v>
          </cell>
        </row>
        <row r="56">
          <cell r="A56" t="str">
            <v>БОНУС_1445 Сосиски «Сочные без свинины» Весовые ТМ «Особый рецепт» 1,3 кг  ПОКОМ</v>
          </cell>
        </row>
        <row r="57">
          <cell r="A57" t="str">
            <v>БОНУС_1869-Колбаса Молочная ТМ Особый рецепт в оболочке полиамид большой батон.  ПОКОМ</v>
          </cell>
        </row>
        <row r="58">
          <cell r="A58" t="str">
            <v>БОНУС_1871-Колбаса Филейная оригинальная ТМ Особый рецепт в оболочке полиамид 0,4 кг.  ПОКОМ</v>
          </cell>
        </row>
        <row r="59">
          <cell r="A59" t="str">
            <v>БОНУС_1875-Колбаса Филейная оригинальная ТМ Особый рецепт в оболочке полиамид.  ПОКОМ</v>
          </cell>
        </row>
        <row r="60">
          <cell r="A60" t="str">
            <v>БОНУС_2094 Вареные колбасы Докторская Дугушка Дугушка Весовые Вектор Стародворье, вес 1кг</v>
          </cell>
        </row>
        <row r="61">
          <cell r="A61" t="str">
            <v>БОНУС_2150 В/к колбасы Рубленая Запеченная Дугушка Весовые Вектор Стародворье, вес 1кг</v>
          </cell>
        </row>
        <row r="62">
          <cell r="A62" t="str">
            <v>БОНУС_2205-Сосиски Молочные для завтрака ТМ Особый рецепт 0,4кг</v>
          </cell>
        </row>
        <row r="63">
          <cell r="A63" t="str">
            <v>БОНУС_2472 Сардельки Левантские Особая Без свинины Весовые NDX мгс Особый рецепт, вес 1кг</v>
          </cell>
        </row>
        <row r="64">
          <cell r="A64" t="str">
            <v>БОНУС_2634 Колбаса Дугушка Стародворская ТМ Стародворье ТС Дугушка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137"/>
  <sheetViews>
    <sheetView tabSelected="1" topLeftCell="A55" workbookViewId="0">
      <selection activeCell="P62" sqref="P62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62.5" style="1" customWidth="1"/>
    <col min="4" max="4" width="7.6640625" style="1" customWidth="1"/>
    <col min="5" max="5" width="8.83203125" style="1" customWidth="1"/>
    <col min="6" max="7" width="14" style="1" customWidth="1"/>
    <col min="8" max="8" width="16.5" style="1" customWidth="1"/>
    <col min="9" max="9" width="17.6640625" style="1" customWidth="1"/>
    <col min="10" max="11" width="15.1640625" style="1" customWidth="1"/>
    <col min="12" max="12" width="17.6640625" style="1" customWidth="1"/>
  </cols>
  <sheetData>
    <row r="1" spans="1:12" s="1" customFormat="1" ht="9.9499999999999993" customHeight="1" x14ac:dyDescent="0.2"/>
    <row r="2" spans="1:12" ht="12.95" customHeight="1" outlineLevel="1" x14ac:dyDescent="0.2">
      <c r="A2" s="2" t="s">
        <v>0</v>
      </c>
      <c r="B2" s="2"/>
      <c r="C2" s="2" t="s">
        <v>1</v>
      </c>
      <c r="D2" s="2"/>
    </row>
    <row r="3" spans="1:12" ht="12.95" customHeight="1" outlineLevel="1" x14ac:dyDescent="0.2">
      <c r="C3" s="2" t="s">
        <v>2</v>
      </c>
      <c r="D3" s="2"/>
    </row>
    <row r="4" spans="1:12" ht="12.95" customHeight="1" outlineLevel="1" x14ac:dyDescent="0.2">
      <c r="C4" s="2" t="s">
        <v>3</v>
      </c>
      <c r="D4" s="2"/>
    </row>
    <row r="5" spans="1:12" ht="12.95" customHeight="1" outlineLevel="1" x14ac:dyDescent="0.2">
      <c r="A5" s="2" t="s">
        <v>4</v>
      </c>
      <c r="B5" s="2"/>
      <c r="C5" s="2" t="s">
        <v>5</v>
      </c>
      <c r="D5" s="2"/>
    </row>
    <row r="6" spans="1:12" s="1" customFormat="1" ht="9.9499999999999993" customHeight="1" x14ac:dyDescent="0.2"/>
    <row r="7" spans="1:12" ht="12.95" customHeight="1" x14ac:dyDescent="0.2">
      <c r="A7" s="15" t="s">
        <v>6</v>
      </c>
      <c r="B7" s="15"/>
      <c r="C7" s="15"/>
      <c r="D7" s="16" t="s">
        <v>7</v>
      </c>
      <c r="E7" s="16"/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  <c r="L7" s="16" t="s">
        <v>14</v>
      </c>
    </row>
    <row r="8" spans="1:12" ht="12.95" customHeight="1" x14ac:dyDescent="0.2">
      <c r="A8" s="15" t="s">
        <v>15</v>
      </c>
      <c r="B8" s="15"/>
      <c r="C8" s="15"/>
      <c r="D8" s="17"/>
      <c r="E8" s="18"/>
      <c r="F8" s="19"/>
      <c r="G8" s="19"/>
      <c r="H8" s="19"/>
      <c r="I8" s="19"/>
      <c r="J8" s="19"/>
      <c r="K8" s="19"/>
      <c r="L8" s="19"/>
    </row>
    <row r="9" spans="1:12" ht="11.1" customHeight="1" x14ac:dyDescent="0.2">
      <c r="A9" s="20" t="s">
        <v>16</v>
      </c>
      <c r="B9" s="20"/>
      <c r="C9" s="20"/>
      <c r="D9" s="21">
        <v>305062</v>
      </c>
      <c r="E9" s="21"/>
      <c r="F9" s="3">
        <v>7687</v>
      </c>
      <c r="G9" s="3">
        <v>3495</v>
      </c>
      <c r="H9" s="3">
        <v>309254</v>
      </c>
      <c r="I9" s="4">
        <v>305062</v>
      </c>
      <c r="J9" s="4">
        <v>7687</v>
      </c>
      <c r="K9" s="4">
        <v>3495</v>
      </c>
      <c r="L9" s="4">
        <v>309254</v>
      </c>
    </row>
    <row r="10" spans="1:12" ht="11.1" customHeight="1" outlineLevel="1" x14ac:dyDescent="0.2">
      <c r="A10" s="22" t="s">
        <v>17</v>
      </c>
      <c r="B10" s="22"/>
      <c r="C10" s="22"/>
      <c r="D10" s="21">
        <v>16865</v>
      </c>
      <c r="E10" s="21"/>
      <c r="F10" s="5">
        <v>8</v>
      </c>
      <c r="G10" s="5">
        <v>410</v>
      </c>
      <c r="H10" s="3">
        <v>16463</v>
      </c>
      <c r="I10" s="4">
        <v>16865</v>
      </c>
      <c r="J10" s="6">
        <v>8</v>
      </c>
      <c r="K10" s="6">
        <v>410</v>
      </c>
      <c r="L10" s="4">
        <v>16463</v>
      </c>
    </row>
    <row r="11" spans="1:12" ht="11.1" customHeight="1" outlineLevel="1" x14ac:dyDescent="0.2">
      <c r="A11" s="22" t="s">
        <v>18</v>
      </c>
      <c r="B11" s="22"/>
      <c r="C11" s="22"/>
      <c r="D11" s="21">
        <v>8280</v>
      </c>
      <c r="E11" s="21"/>
      <c r="F11" s="5">
        <v>414</v>
      </c>
      <c r="G11" s="5">
        <v>141</v>
      </c>
      <c r="H11" s="3">
        <v>8553</v>
      </c>
      <c r="I11" s="4">
        <v>8280</v>
      </c>
      <c r="J11" s="6">
        <v>414</v>
      </c>
      <c r="K11" s="6">
        <v>141</v>
      </c>
      <c r="L11" s="4">
        <v>8553</v>
      </c>
    </row>
    <row r="12" spans="1:12" ht="11.1" customHeight="1" outlineLevel="1" x14ac:dyDescent="0.2">
      <c r="A12" s="22" t="s">
        <v>19</v>
      </c>
      <c r="B12" s="22"/>
      <c r="C12" s="22"/>
      <c r="D12" s="21">
        <v>5001</v>
      </c>
      <c r="E12" s="21"/>
      <c r="F12" s="5">
        <v>140</v>
      </c>
      <c r="G12" s="5">
        <v>214</v>
      </c>
      <c r="H12" s="3">
        <v>4927</v>
      </c>
      <c r="I12" s="4">
        <v>5001</v>
      </c>
      <c r="J12" s="6">
        <v>140</v>
      </c>
      <c r="K12" s="6">
        <v>214</v>
      </c>
      <c r="L12" s="4">
        <v>4927</v>
      </c>
    </row>
    <row r="13" spans="1:12" ht="11.1" customHeight="1" outlineLevel="1" x14ac:dyDescent="0.2">
      <c r="A13" s="22" t="s">
        <v>20</v>
      </c>
      <c r="B13" s="22"/>
      <c r="C13" s="22"/>
      <c r="D13" s="21">
        <v>3179</v>
      </c>
      <c r="E13" s="21"/>
      <c r="F13" s="5">
        <v>141</v>
      </c>
      <c r="G13" s="5">
        <v>113</v>
      </c>
      <c r="H13" s="3">
        <v>3207</v>
      </c>
      <c r="I13" s="4">
        <v>3179</v>
      </c>
      <c r="J13" s="6">
        <v>141</v>
      </c>
      <c r="K13" s="6">
        <v>113</v>
      </c>
      <c r="L13" s="4">
        <v>3207</v>
      </c>
    </row>
    <row r="14" spans="1:12" ht="11.1" customHeight="1" outlineLevel="1" x14ac:dyDescent="0.2">
      <c r="A14" s="22" t="s">
        <v>21</v>
      </c>
      <c r="B14" s="22"/>
      <c r="C14" s="22"/>
      <c r="D14" s="21">
        <v>1697</v>
      </c>
      <c r="E14" s="21"/>
      <c r="F14" s="5">
        <v>141</v>
      </c>
      <c r="G14" s="5">
        <v>132</v>
      </c>
      <c r="H14" s="3">
        <v>1706</v>
      </c>
      <c r="I14" s="4">
        <v>1697</v>
      </c>
      <c r="J14" s="6">
        <v>141</v>
      </c>
      <c r="K14" s="6">
        <v>132</v>
      </c>
      <c r="L14" s="4">
        <v>1706</v>
      </c>
    </row>
    <row r="15" spans="1:12" ht="11.1" customHeight="1" outlineLevel="1" x14ac:dyDescent="0.2">
      <c r="A15" s="22" t="s">
        <v>22</v>
      </c>
      <c r="B15" s="22"/>
      <c r="C15" s="22"/>
      <c r="D15" s="21">
        <v>20699</v>
      </c>
      <c r="E15" s="21"/>
      <c r="F15" s="5">
        <v>661</v>
      </c>
      <c r="G15" s="5">
        <v>237</v>
      </c>
      <c r="H15" s="3">
        <v>21123</v>
      </c>
      <c r="I15" s="4">
        <v>20699</v>
      </c>
      <c r="J15" s="6">
        <v>661</v>
      </c>
      <c r="K15" s="6">
        <v>237</v>
      </c>
      <c r="L15" s="4">
        <v>21123</v>
      </c>
    </row>
    <row r="16" spans="1:12" ht="21.95" customHeight="1" outlineLevel="1" x14ac:dyDescent="0.2">
      <c r="A16" s="22" t="s">
        <v>23</v>
      </c>
      <c r="B16" s="22"/>
      <c r="C16" s="22"/>
      <c r="D16" s="21">
        <v>29303</v>
      </c>
      <c r="E16" s="21"/>
      <c r="F16" s="5">
        <v>810</v>
      </c>
      <c r="G16" s="5">
        <v>300</v>
      </c>
      <c r="H16" s="3">
        <v>29813</v>
      </c>
      <c r="I16" s="4">
        <v>29303</v>
      </c>
      <c r="J16" s="6">
        <v>810</v>
      </c>
      <c r="K16" s="6">
        <v>300</v>
      </c>
      <c r="L16" s="4">
        <v>29813</v>
      </c>
    </row>
    <row r="17" spans="1:12" ht="11.1" customHeight="1" outlineLevel="1" x14ac:dyDescent="0.2">
      <c r="A17" s="22" t="s">
        <v>24</v>
      </c>
      <c r="B17" s="22"/>
      <c r="C17" s="22"/>
      <c r="D17" s="21">
        <v>23828</v>
      </c>
      <c r="E17" s="21"/>
      <c r="F17" s="5">
        <v>812</v>
      </c>
      <c r="G17" s="5">
        <v>239</v>
      </c>
      <c r="H17" s="3">
        <v>24401</v>
      </c>
      <c r="I17" s="4">
        <v>23828</v>
      </c>
      <c r="J17" s="6">
        <v>812</v>
      </c>
      <c r="K17" s="6">
        <v>239</v>
      </c>
      <c r="L17" s="4">
        <v>24401</v>
      </c>
    </row>
    <row r="18" spans="1:12" ht="11.1" customHeight="1" outlineLevel="1" x14ac:dyDescent="0.2">
      <c r="A18" s="22" t="s">
        <v>25</v>
      </c>
      <c r="B18" s="22"/>
      <c r="C18" s="22"/>
      <c r="D18" s="21">
        <v>4487</v>
      </c>
      <c r="E18" s="21"/>
      <c r="F18" s="5">
        <v>270</v>
      </c>
      <c r="G18" s="5">
        <v>126</v>
      </c>
      <c r="H18" s="3">
        <v>4631</v>
      </c>
      <c r="I18" s="4">
        <v>4487</v>
      </c>
      <c r="J18" s="6">
        <v>270</v>
      </c>
      <c r="K18" s="6">
        <v>126</v>
      </c>
      <c r="L18" s="4">
        <v>4631</v>
      </c>
    </row>
    <row r="19" spans="1:12" ht="11.1" customHeight="1" outlineLevel="1" x14ac:dyDescent="0.2">
      <c r="A19" s="22" t="s">
        <v>26</v>
      </c>
      <c r="B19" s="22"/>
      <c r="C19" s="22"/>
      <c r="D19" s="21">
        <v>17055</v>
      </c>
      <c r="E19" s="21"/>
      <c r="F19" s="5">
        <v>578</v>
      </c>
      <c r="G19" s="5">
        <v>267</v>
      </c>
      <c r="H19" s="3">
        <v>17366</v>
      </c>
      <c r="I19" s="4">
        <v>17055</v>
      </c>
      <c r="J19" s="6">
        <v>578</v>
      </c>
      <c r="K19" s="6">
        <v>267</v>
      </c>
      <c r="L19" s="4">
        <v>17366</v>
      </c>
    </row>
    <row r="20" spans="1:12" ht="11.1" customHeight="1" outlineLevel="1" x14ac:dyDescent="0.2">
      <c r="A20" s="22" t="s">
        <v>27</v>
      </c>
      <c r="B20" s="22"/>
      <c r="C20" s="22"/>
      <c r="D20" s="21">
        <v>16779</v>
      </c>
      <c r="E20" s="21"/>
      <c r="F20" s="7"/>
      <c r="G20" s="5">
        <v>52</v>
      </c>
      <c r="H20" s="3">
        <v>16727</v>
      </c>
      <c r="I20" s="4">
        <v>16779</v>
      </c>
      <c r="J20" s="7"/>
      <c r="K20" s="6">
        <v>52</v>
      </c>
      <c r="L20" s="4">
        <v>16727</v>
      </c>
    </row>
    <row r="21" spans="1:12" ht="11.1" customHeight="1" outlineLevel="1" x14ac:dyDescent="0.2">
      <c r="A21" s="22" t="s">
        <v>28</v>
      </c>
      <c r="B21" s="22"/>
      <c r="C21" s="22"/>
      <c r="D21" s="21">
        <v>16857</v>
      </c>
      <c r="E21" s="21"/>
      <c r="F21" s="7"/>
      <c r="G21" s="5">
        <v>77</v>
      </c>
      <c r="H21" s="3">
        <v>16780</v>
      </c>
      <c r="I21" s="4">
        <v>16857</v>
      </c>
      <c r="J21" s="7"/>
      <c r="K21" s="6">
        <v>77</v>
      </c>
      <c r="L21" s="4">
        <v>16780</v>
      </c>
    </row>
    <row r="22" spans="1:12" ht="11.1" customHeight="1" outlineLevel="1" x14ac:dyDescent="0.2">
      <c r="A22" s="22" t="s">
        <v>29</v>
      </c>
      <c r="B22" s="22"/>
      <c r="C22" s="22"/>
      <c r="D22" s="21">
        <v>9830</v>
      </c>
      <c r="E22" s="21"/>
      <c r="F22" s="5">
        <v>6</v>
      </c>
      <c r="G22" s="5">
        <v>142</v>
      </c>
      <c r="H22" s="3">
        <v>9694</v>
      </c>
      <c r="I22" s="4">
        <v>9830</v>
      </c>
      <c r="J22" s="6">
        <v>6</v>
      </c>
      <c r="K22" s="6">
        <v>142</v>
      </c>
      <c r="L22" s="4">
        <v>9694</v>
      </c>
    </row>
    <row r="23" spans="1:12" ht="21.95" customHeight="1" outlineLevel="1" x14ac:dyDescent="0.2">
      <c r="A23" s="22" t="s">
        <v>30</v>
      </c>
      <c r="B23" s="22"/>
      <c r="C23" s="22"/>
      <c r="D23" s="21">
        <v>15923</v>
      </c>
      <c r="E23" s="21"/>
      <c r="F23" s="5">
        <v>802</v>
      </c>
      <c r="G23" s="5">
        <v>346</v>
      </c>
      <c r="H23" s="3">
        <v>16379</v>
      </c>
      <c r="I23" s="4">
        <v>15923</v>
      </c>
      <c r="J23" s="6">
        <v>802</v>
      </c>
      <c r="K23" s="6">
        <v>346</v>
      </c>
      <c r="L23" s="4">
        <v>16379</v>
      </c>
    </row>
    <row r="24" spans="1:12" ht="11.1" customHeight="1" outlineLevel="1" x14ac:dyDescent="0.2">
      <c r="A24" s="22" t="s">
        <v>31</v>
      </c>
      <c r="B24" s="22"/>
      <c r="C24" s="22"/>
      <c r="D24" s="21">
        <v>28123</v>
      </c>
      <c r="E24" s="21"/>
      <c r="F24" s="5">
        <v>792</v>
      </c>
      <c r="G24" s="5">
        <v>295</v>
      </c>
      <c r="H24" s="3">
        <v>28620</v>
      </c>
      <c r="I24" s="4">
        <v>28123</v>
      </c>
      <c r="J24" s="6">
        <v>792</v>
      </c>
      <c r="K24" s="6">
        <v>295</v>
      </c>
      <c r="L24" s="4">
        <v>28620</v>
      </c>
    </row>
    <row r="25" spans="1:12" ht="11.1" customHeight="1" outlineLevel="1" x14ac:dyDescent="0.2">
      <c r="A25" s="22" t="s">
        <v>32</v>
      </c>
      <c r="B25" s="22"/>
      <c r="C25" s="22"/>
      <c r="D25" s="21">
        <v>18415</v>
      </c>
      <c r="E25" s="21"/>
      <c r="F25" s="5">
        <v>672</v>
      </c>
      <c r="G25" s="5">
        <v>187</v>
      </c>
      <c r="H25" s="3">
        <v>18900</v>
      </c>
      <c r="I25" s="4">
        <v>18415</v>
      </c>
      <c r="J25" s="6">
        <v>672</v>
      </c>
      <c r="K25" s="6">
        <v>187</v>
      </c>
      <c r="L25" s="4">
        <v>18900</v>
      </c>
    </row>
    <row r="26" spans="1:12" ht="11.1" customHeight="1" outlineLevel="1" x14ac:dyDescent="0.2">
      <c r="A26" s="22" t="s">
        <v>33</v>
      </c>
      <c r="B26" s="22"/>
      <c r="C26" s="22"/>
      <c r="D26" s="21">
        <v>68741</v>
      </c>
      <c r="E26" s="21"/>
      <c r="F26" s="3">
        <v>1440</v>
      </c>
      <c r="G26" s="5">
        <v>217</v>
      </c>
      <c r="H26" s="3">
        <v>69964</v>
      </c>
      <c r="I26" s="4">
        <v>68741</v>
      </c>
      <c r="J26" s="4">
        <v>1440</v>
      </c>
      <c r="K26" s="6">
        <v>217</v>
      </c>
      <c r="L26" s="4">
        <v>69964</v>
      </c>
    </row>
    <row r="27" spans="1:12" ht="11.1" customHeight="1" x14ac:dyDescent="0.2">
      <c r="A27" s="20" t="s">
        <v>34</v>
      </c>
      <c r="B27" s="20"/>
      <c r="C27" s="20"/>
      <c r="D27" s="21">
        <v>114496</v>
      </c>
      <c r="E27" s="21"/>
      <c r="F27" s="7"/>
      <c r="G27" s="5">
        <v>430</v>
      </c>
      <c r="H27" s="3">
        <v>114066</v>
      </c>
      <c r="I27" s="4">
        <v>114496</v>
      </c>
      <c r="J27" s="7"/>
      <c r="K27" s="6">
        <v>430</v>
      </c>
      <c r="L27" s="4">
        <v>114066</v>
      </c>
    </row>
    <row r="28" spans="1:12" ht="11.1" customHeight="1" outlineLevel="1" x14ac:dyDescent="0.2">
      <c r="A28" s="22" t="s">
        <v>35</v>
      </c>
      <c r="B28" s="22"/>
      <c r="C28" s="22"/>
      <c r="D28" s="21">
        <v>1128</v>
      </c>
      <c r="E28" s="21"/>
      <c r="F28" s="7"/>
      <c r="G28" s="5">
        <v>30</v>
      </c>
      <c r="H28" s="3">
        <v>1098</v>
      </c>
      <c r="I28" s="4">
        <v>1128</v>
      </c>
      <c r="J28" s="7"/>
      <c r="K28" s="6">
        <v>30</v>
      </c>
      <c r="L28" s="4">
        <v>1098</v>
      </c>
    </row>
    <row r="29" spans="1:12" ht="11.1" customHeight="1" outlineLevel="1" x14ac:dyDescent="0.2">
      <c r="A29" s="22" t="s">
        <v>36</v>
      </c>
      <c r="B29" s="22"/>
      <c r="C29" s="22"/>
      <c r="D29" s="23">
        <v>162</v>
      </c>
      <c r="E29" s="23"/>
      <c r="F29" s="7"/>
      <c r="G29" s="7"/>
      <c r="H29" s="5">
        <v>162</v>
      </c>
      <c r="I29" s="6">
        <v>162</v>
      </c>
      <c r="J29" s="7"/>
      <c r="K29" s="7"/>
      <c r="L29" s="6">
        <v>162</v>
      </c>
    </row>
    <row r="30" spans="1:12" ht="11.1" customHeight="1" outlineLevel="1" x14ac:dyDescent="0.2">
      <c r="A30" s="22" t="s">
        <v>37</v>
      </c>
      <c r="B30" s="22"/>
      <c r="C30" s="22"/>
      <c r="D30" s="23">
        <v>345</v>
      </c>
      <c r="E30" s="23"/>
      <c r="F30" s="7"/>
      <c r="G30" s="5">
        <v>22</v>
      </c>
      <c r="H30" s="5">
        <v>323</v>
      </c>
      <c r="I30" s="6">
        <v>345</v>
      </c>
      <c r="J30" s="7"/>
      <c r="K30" s="6">
        <v>22</v>
      </c>
      <c r="L30" s="6">
        <v>323</v>
      </c>
    </row>
    <row r="31" spans="1:12" ht="21.95" customHeight="1" outlineLevel="1" x14ac:dyDescent="0.2">
      <c r="A31" s="22" t="s">
        <v>38</v>
      </c>
      <c r="B31" s="22"/>
      <c r="C31" s="22"/>
      <c r="D31" s="23">
        <v>326</v>
      </c>
      <c r="E31" s="23"/>
      <c r="F31" s="7"/>
      <c r="G31" s="5">
        <v>6</v>
      </c>
      <c r="H31" s="5">
        <v>320</v>
      </c>
      <c r="I31" s="6">
        <v>326</v>
      </c>
      <c r="J31" s="7"/>
      <c r="K31" s="6">
        <v>6</v>
      </c>
      <c r="L31" s="6">
        <v>320</v>
      </c>
    </row>
    <row r="32" spans="1:12" ht="11.1" customHeight="1" outlineLevel="1" x14ac:dyDescent="0.2">
      <c r="A32" s="22" t="s">
        <v>39</v>
      </c>
      <c r="B32" s="22"/>
      <c r="C32" s="22"/>
      <c r="D32" s="23">
        <v>111</v>
      </c>
      <c r="E32" s="23"/>
      <c r="F32" s="7"/>
      <c r="G32" s="5">
        <v>15</v>
      </c>
      <c r="H32" s="5">
        <v>96</v>
      </c>
      <c r="I32" s="6">
        <v>111</v>
      </c>
      <c r="J32" s="7"/>
      <c r="K32" s="6">
        <v>15</v>
      </c>
      <c r="L32" s="6">
        <v>96</v>
      </c>
    </row>
    <row r="33" spans="1:12" ht="11.1" customHeight="1" outlineLevel="1" x14ac:dyDescent="0.2">
      <c r="A33" s="22" t="s">
        <v>40</v>
      </c>
      <c r="B33" s="22"/>
      <c r="C33" s="22"/>
      <c r="D33" s="23">
        <v>381</v>
      </c>
      <c r="E33" s="23"/>
      <c r="F33" s="7"/>
      <c r="G33" s="5">
        <v>19</v>
      </c>
      <c r="H33" s="5">
        <v>362</v>
      </c>
      <c r="I33" s="6">
        <v>381</v>
      </c>
      <c r="J33" s="7"/>
      <c r="K33" s="6">
        <v>19</v>
      </c>
      <c r="L33" s="6">
        <v>362</v>
      </c>
    </row>
    <row r="34" spans="1:12" ht="11.1" customHeight="1" outlineLevel="1" x14ac:dyDescent="0.2">
      <c r="A34" s="22" t="s">
        <v>41</v>
      </c>
      <c r="B34" s="22"/>
      <c r="C34" s="22"/>
      <c r="D34" s="23">
        <v>12</v>
      </c>
      <c r="E34" s="23"/>
      <c r="F34" s="7"/>
      <c r="G34" s="7"/>
      <c r="H34" s="5">
        <v>12</v>
      </c>
      <c r="I34" s="6">
        <v>12</v>
      </c>
      <c r="J34" s="7"/>
      <c r="K34" s="7"/>
      <c r="L34" s="6">
        <v>12</v>
      </c>
    </row>
    <row r="35" spans="1:12" ht="11.1" customHeight="1" outlineLevel="1" x14ac:dyDescent="0.2">
      <c r="A35" s="22" t="s">
        <v>42</v>
      </c>
      <c r="B35" s="22"/>
      <c r="C35" s="22"/>
      <c r="D35" s="21">
        <v>1367</v>
      </c>
      <c r="E35" s="21"/>
      <c r="F35" s="7"/>
      <c r="G35" s="5">
        <v>70</v>
      </c>
      <c r="H35" s="3">
        <v>1297</v>
      </c>
      <c r="I35" s="4">
        <v>1367</v>
      </c>
      <c r="J35" s="7"/>
      <c r="K35" s="6">
        <v>70</v>
      </c>
      <c r="L35" s="4">
        <v>1297</v>
      </c>
    </row>
    <row r="36" spans="1:12" ht="21.95" customHeight="1" outlineLevel="1" x14ac:dyDescent="0.2">
      <c r="A36" s="22" t="s">
        <v>43</v>
      </c>
      <c r="B36" s="22"/>
      <c r="C36" s="22"/>
      <c r="D36" s="23">
        <v>24</v>
      </c>
      <c r="E36" s="23"/>
      <c r="F36" s="7"/>
      <c r="G36" s="7"/>
      <c r="H36" s="5">
        <v>24</v>
      </c>
      <c r="I36" s="6">
        <v>24</v>
      </c>
      <c r="J36" s="7"/>
      <c r="K36" s="7"/>
      <c r="L36" s="6">
        <v>24</v>
      </c>
    </row>
    <row r="37" spans="1:12" ht="21.95" customHeight="1" outlineLevel="1" x14ac:dyDescent="0.2">
      <c r="A37" s="22" t="s">
        <v>44</v>
      </c>
      <c r="B37" s="22"/>
      <c r="C37" s="22"/>
      <c r="D37" s="23">
        <v>73</v>
      </c>
      <c r="E37" s="23"/>
      <c r="F37" s="7"/>
      <c r="G37" s="5">
        <v>19</v>
      </c>
      <c r="H37" s="5">
        <v>54</v>
      </c>
      <c r="I37" s="6">
        <v>73</v>
      </c>
      <c r="J37" s="7"/>
      <c r="K37" s="6">
        <v>19</v>
      </c>
      <c r="L37" s="6">
        <v>54</v>
      </c>
    </row>
    <row r="38" spans="1:12" ht="11.1" customHeight="1" outlineLevel="1" x14ac:dyDescent="0.2">
      <c r="A38" s="22" t="s">
        <v>45</v>
      </c>
      <c r="B38" s="22"/>
      <c r="C38" s="22"/>
      <c r="D38" s="23">
        <v>2</v>
      </c>
      <c r="E38" s="23"/>
      <c r="F38" s="7"/>
      <c r="G38" s="7"/>
      <c r="H38" s="5">
        <v>2</v>
      </c>
      <c r="I38" s="6">
        <v>2</v>
      </c>
      <c r="J38" s="7"/>
      <c r="K38" s="7"/>
      <c r="L38" s="6">
        <v>2</v>
      </c>
    </row>
    <row r="39" spans="1:12" ht="11.1" customHeight="1" outlineLevel="1" x14ac:dyDescent="0.2">
      <c r="A39" s="22" t="s">
        <v>46</v>
      </c>
      <c r="B39" s="22"/>
      <c r="C39" s="22"/>
      <c r="D39" s="21">
        <v>8507</v>
      </c>
      <c r="E39" s="21"/>
      <c r="F39" s="7"/>
      <c r="G39" s="5">
        <v>40</v>
      </c>
      <c r="H39" s="3">
        <v>8467</v>
      </c>
      <c r="I39" s="4">
        <v>8507</v>
      </c>
      <c r="J39" s="7"/>
      <c r="K39" s="6">
        <v>40</v>
      </c>
      <c r="L39" s="4">
        <v>8467</v>
      </c>
    </row>
    <row r="40" spans="1:12" ht="11.1" customHeight="1" outlineLevel="1" x14ac:dyDescent="0.2">
      <c r="A40" s="22" t="s">
        <v>47</v>
      </c>
      <c r="B40" s="22"/>
      <c r="C40" s="22"/>
      <c r="D40" s="23">
        <v>371</v>
      </c>
      <c r="E40" s="23"/>
      <c r="F40" s="7"/>
      <c r="G40" s="5">
        <v>12</v>
      </c>
      <c r="H40" s="5">
        <v>359</v>
      </c>
      <c r="I40" s="6">
        <v>371</v>
      </c>
      <c r="J40" s="7"/>
      <c r="K40" s="6">
        <v>12</v>
      </c>
      <c r="L40" s="6">
        <v>359</v>
      </c>
    </row>
    <row r="41" spans="1:12" ht="11.1" customHeight="1" outlineLevel="1" x14ac:dyDescent="0.2">
      <c r="A41" s="22" t="s">
        <v>48</v>
      </c>
      <c r="B41" s="22"/>
      <c r="C41" s="22"/>
      <c r="D41" s="23">
        <v>334</v>
      </c>
      <c r="E41" s="23"/>
      <c r="F41" s="7"/>
      <c r="G41" s="5">
        <v>14</v>
      </c>
      <c r="H41" s="5">
        <v>320</v>
      </c>
      <c r="I41" s="6">
        <v>334</v>
      </c>
      <c r="J41" s="7"/>
      <c r="K41" s="6">
        <v>14</v>
      </c>
      <c r="L41" s="6">
        <v>320</v>
      </c>
    </row>
    <row r="42" spans="1:12" ht="11.1" customHeight="1" outlineLevel="1" x14ac:dyDescent="0.2">
      <c r="A42" s="22" t="s">
        <v>49</v>
      </c>
      <c r="B42" s="22"/>
      <c r="C42" s="22"/>
      <c r="D42" s="21">
        <v>98725</v>
      </c>
      <c r="E42" s="21"/>
      <c r="F42" s="7"/>
      <c r="G42" s="5">
        <v>174</v>
      </c>
      <c r="H42" s="3">
        <v>98551</v>
      </c>
      <c r="I42" s="4">
        <v>98725</v>
      </c>
      <c r="J42" s="7"/>
      <c r="K42" s="6">
        <v>174</v>
      </c>
      <c r="L42" s="4">
        <v>98551</v>
      </c>
    </row>
    <row r="43" spans="1:12" ht="11.1" customHeight="1" outlineLevel="1" x14ac:dyDescent="0.2">
      <c r="A43" s="22" t="s">
        <v>50</v>
      </c>
      <c r="B43" s="22"/>
      <c r="C43" s="22"/>
      <c r="D43" s="21">
        <v>1966</v>
      </c>
      <c r="E43" s="21"/>
      <c r="F43" s="7"/>
      <c r="G43" s="5">
        <v>4</v>
      </c>
      <c r="H43" s="3">
        <v>1962</v>
      </c>
      <c r="I43" s="4">
        <v>1966</v>
      </c>
      <c r="J43" s="7"/>
      <c r="K43" s="6">
        <v>4</v>
      </c>
      <c r="L43" s="4">
        <v>1962</v>
      </c>
    </row>
    <row r="44" spans="1:12" ht="11.1" customHeight="1" outlineLevel="1" x14ac:dyDescent="0.2">
      <c r="A44" s="22" t="s">
        <v>51</v>
      </c>
      <c r="B44" s="22"/>
      <c r="C44" s="22"/>
      <c r="D44" s="23">
        <v>658</v>
      </c>
      <c r="E44" s="23"/>
      <c r="F44" s="7"/>
      <c r="G44" s="5">
        <v>5</v>
      </c>
      <c r="H44" s="5">
        <v>653</v>
      </c>
      <c r="I44" s="6">
        <v>658</v>
      </c>
      <c r="J44" s="7"/>
      <c r="K44" s="6">
        <v>5</v>
      </c>
      <c r="L44" s="6">
        <v>653</v>
      </c>
    </row>
    <row r="45" spans="1:12" ht="11.1" customHeight="1" outlineLevel="1" x14ac:dyDescent="0.2">
      <c r="A45" s="22" t="s">
        <v>52</v>
      </c>
      <c r="B45" s="22"/>
      <c r="C45" s="22"/>
      <c r="D45" s="23">
        <v>4</v>
      </c>
      <c r="E45" s="23"/>
      <c r="F45" s="7"/>
      <c r="G45" s="7"/>
      <c r="H45" s="5">
        <v>4</v>
      </c>
      <c r="I45" s="6">
        <v>4</v>
      </c>
      <c r="J45" s="7"/>
      <c r="K45" s="7"/>
      <c r="L45" s="6">
        <v>4</v>
      </c>
    </row>
    <row r="46" spans="1:12" ht="11.1" customHeight="1" x14ac:dyDescent="0.2">
      <c r="A46" s="20" t="s">
        <v>53</v>
      </c>
      <c r="B46" s="20"/>
      <c r="C46" s="20"/>
      <c r="D46" s="24">
        <v>288027.239</v>
      </c>
      <c r="E46" s="24"/>
      <c r="F46" s="8">
        <v>5481.7879999999996</v>
      </c>
      <c r="G46" s="8">
        <v>4779.527</v>
      </c>
      <c r="H46" s="9">
        <v>288729.5</v>
      </c>
      <c r="I46" s="4">
        <v>288027.239</v>
      </c>
      <c r="J46" s="4">
        <v>5481.7879999999996</v>
      </c>
      <c r="K46" s="4">
        <v>4779.527</v>
      </c>
      <c r="L46" s="4">
        <v>288729.5</v>
      </c>
    </row>
    <row r="47" spans="1:12" ht="11.1" customHeight="1" outlineLevel="1" x14ac:dyDescent="0.2">
      <c r="A47" s="22" t="s">
        <v>54</v>
      </c>
      <c r="B47" s="22"/>
      <c r="C47" s="22"/>
      <c r="D47" s="24">
        <v>2991.3420000000001</v>
      </c>
      <c r="E47" s="24"/>
      <c r="F47" s="10">
        <v>200.196</v>
      </c>
      <c r="G47" s="10">
        <v>151.55600000000001</v>
      </c>
      <c r="H47" s="8">
        <v>3039.982</v>
      </c>
      <c r="I47" s="4">
        <v>2991.3420000000001</v>
      </c>
      <c r="J47" s="6">
        <v>200.196</v>
      </c>
      <c r="K47" s="6">
        <v>151.55600000000001</v>
      </c>
      <c r="L47" s="4">
        <v>3039.982</v>
      </c>
    </row>
    <row r="48" spans="1:12" ht="11.1" customHeight="1" outlineLevel="1" x14ac:dyDescent="0.2">
      <c r="A48" s="22" t="s">
        <v>55</v>
      </c>
      <c r="B48" s="22"/>
      <c r="C48" s="22"/>
      <c r="D48" s="21">
        <v>19472</v>
      </c>
      <c r="E48" s="21"/>
      <c r="F48" s="5">
        <v>706</v>
      </c>
      <c r="G48" s="5">
        <v>589</v>
      </c>
      <c r="H48" s="3">
        <v>19589</v>
      </c>
      <c r="I48" s="4">
        <v>19472</v>
      </c>
      <c r="J48" s="6">
        <v>706</v>
      </c>
      <c r="K48" s="6">
        <v>589</v>
      </c>
      <c r="L48" s="4">
        <v>19589</v>
      </c>
    </row>
    <row r="49" spans="1:12" ht="11.1" customHeight="1" outlineLevel="1" x14ac:dyDescent="0.2">
      <c r="A49" s="22" t="s">
        <v>56</v>
      </c>
      <c r="B49" s="22"/>
      <c r="C49" s="22"/>
      <c r="D49" s="24">
        <v>6013.7439999999997</v>
      </c>
      <c r="E49" s="24"/>
      <c r="F49" s="11">
        <v>301.08999999999997</v>
      </c>
      <c r="G49" s="11">
        <v>146.74</v>
      </c>
      <c r="H49" s="8">
        <v>6168.0940000000001</v>
      </c>
      <c r="I49" s="4">
        <v>6013.7439999999997</v>
      </c>
      <c r="J49" s="6">
        <v>301.08999999999997</v>
      </c>
      <c r="K49" s="6">
        <v>146.74</v>
      </c>
      <c r="L49" s="4">
        <v>6168.0940000000001</v>
      </c>
    </row>
    <row r="50" spans="1:12" ht="11.1" customHeight="1" outlineLevel="1" x14ac:dyDescent="0.2">
      <c r="A50" s="22" t="s">
        <v>57</v>
      </c>
      <c r="B50" s="22"/>
      <c r="C50" s="22"/>
      <c r="D50" s="21">
        <v>28005</v>
      </c>
      <c r="E50" s="21"/>
      <c r="F50" s="5">
        <v>744</v>
      </c>
      <c r="G50" s="5">
        <v>390</v>
      </c>
      <c r="H50" s="3">
        <v>28359</v>
      </c>
      <c r="I50" s="4">
        <v>28005</v>
      </c>
      <c r="J50" s="6">
        <v>744</v>
      </c>
      <c r="K50" s="6">
        <v>390</v>
      </c>
      <c r="L50" s="4">
        <v>28359</v>
      </c>
    </row>
    <row r="51" spans="1:12" ht="11.1" customHeight="1" outlineLevel="1" x14ac:dyDescent="0.2">
      <c r="A51" s="22" t="s">
        <v>58</v>
      </c>
      <c r="B51" s="22"/>
      <c r="C51" s="22"/>
      <c r="D51" s="24">
        <v>2008.336</v>
      </c>
      <c r="E51" s="24"/>
      <c r="F51" s="10">
        <v>154.726</v>
      </c>
      <c r="G51" s="10">
        <v>97.727000000000004</v>
      </c>
      <c r="H51" s="8">
        <v>2065.335</v>
      </c>
      <c r="I51" s="4">
        <v>2008.336</v>
      </c>
      <c r="J51" s="6">
        <v>154.726</v>
      </c>
      <c r="K51" s="6">
        <v>97.727000000000004</v>
      </c>
      <c r="L51" s="4">
        <v>2065.335</v>
      </c>
    </row>
    <row r="52" spans="1:12" ht="11.1" customHeight="1" outlineLevel="1" x14ac:dyDescent="0.2">
      <c r="A52" s="22" t="s">
        <v>59</v>
      </c>
      <c r="B52" s="22"/>
      <c r="C52" s="22"/>
      <c r="D52" s="21">
        <v>15355</v>
      </c>
      <c r="E52" s="21"/>
      <c r="F52" s="5">
        <v>513</v>
      </c>
      <c r="G52" s="5">
        <v>363</v>
      </c>
      <c r="H52" s="3">
        <v>15505</v>
      </c>
      <c r="I52" s="4">
        <v>15355</v>
      </c>
      <c r="J52" s="6">
        <v>513</v>
      </c>
      <c r="K52" s="6">
        <v>363</v>
      </c>
      <c r="L52" s="4">
        <v>15505</v>
      </c>
    </row>
    <row r="53" spans="1:12" ht="11.1" customHeight="1" outlineLevel="1" x14ac:dyDescent="0.2">
      <c r="A53" s="22" t="s">
        <v>60</v>
      </c>
      <c r="B53" s="22"/>
      <c r="C53" s="22"/>
      <c r="D53" s="24">
        <v>3048.5059999999999</v>
      </c>
      <c r="E53" s="24"/>
      <c r="F53" s="10">
        <v>199.27199999999999</v>
      </c>
      <c r="G53" s="10">
        <v>120.705</v>
      </c>
      <c r="H53" s="8">
        <v>3127.0729999999999</v>
      </c>
      <c r="I53" s="4">
        <v>3048.5059999999999</v>
      </c>
      <c r="J53" s="6">
        <v>199.27199999999999</v>
      </c>
      <c r="K53" s="6">
        <v>120.705</v>
      </c>
      <c r="L53" s="4">
        <v>3127.0729999999999</v>
      </c>
    </row>
    <row r="54" spans="1:12" ht="11.1" customHeight="1" outlineLevel="1" x14ac:dyDescent="0.2">
      <c r="A54" s="22" t="s">
        <v>61</v>
      </c>
      <c r="B54" s="22"/>
      <c r="C54" s="22"/>
      <c r="D54" s="24">
        <v>2176.2710000000002</v>
      </c>
      <c r="E54" s="24"/>
      <c r="F54" s="10">
        <v>150.643</v>
      </c>
      <c r="G54" s="10">
        <v>134.53200000000001</v>
      </c>
      <c r="H54" s="8">
        <v>2192.3820000000001</v>
      </c>
      <c r="I54" s="4">
        <v>2176.2710000000002</v>
      </c>
      <c r="J54" s="6">
        <v>150.643</v>
      </c>
      <c r="K54" s="6">
        <v>134.53200000000001</v>
      </c>
      <c r="L54" s="4">
        <v>2192.3820000000001</v>
      </c>
    </row>
    <row r="55" spans="1:12" ht="11.1" customHeight="1" outlineLevel="1" x14ac:dyDescent="0.2">
      <c r="A55" s="22" t="s">
        <v>62</v>
      </c>
      <c r="B55" s="22"/>
      <c r="C55" s="22"/>
      <c r="D55" s="24">
        <v>8332.0589999999993</v>
      </c>
      <c r="E55" s="24"/>
      <c r="F55" s="10">
        <v>466.44600000000003</v>
      </c>
      <c r="G55" s="10">
        <v>466.48200000000003</v>
      </c>
      <c r="H55" s="8">
        <v>8332.0229999999992</v>
      </c>
      <c r="I55" s="4">
        <v>8332.0589999999993</v>
      </c>
      <c r="J55" s="6">
        <v>466.44600000000003</v>
      </c>
      <c r="K55" s="6">
        <v>466.48200000000003</v>
      </c>
      <c r="L55" s="4">
        <v>8332.0229999999992</v>
      </c>
    </row>
    <row r="56" spans="1:12" ht="11.1" customHeight="1" outlineLevel="1" x14ac:dyDescent="0.2">
      <c r="A56" s="22" t="s">
        <v>63</v>
      </c>
      <c r="B56" s="22"/>
      <c r="C56" s="22"/>
      <c r="D56" s="24">
        <v>4118.9920000000002</v>
      </c>
      <c r="E56" s="24"/>
      <c r="F56" s="10">
        <v>5.3730000000000002</v>
      </c>
      <c r="G56" s="10">
        <v>34.948</v>
      </c>
      <c r="H56" s="8">
        <v>4089.4169999999999</v>
      </c>
      <c r="I56" s="4">
        <v>4118.9920000000002</v>
      </c>
      <c r="J56" s="6">
        <v>5.3730000000000002</v>
      </c>
      <c r="K56" s="6">
        <v>34.948</v>
      </c>
      <c r="L56" s="4">
        <v>4089.4169999999999</v>
      </c>
    </row>
    <row r="57" spans="1:12" ht="11.1" customHeight="1" outlineLevel="1" x14ac:dyDescent="0.2">
      <c r="A57" s="22" t="s">
        <v>64</v>
      </c>
      <c r="B57" s="22"/>
      <c r="C57" s="22"/>
      <c r="D57" s="21">
        <v>33193</v>
      </c>
      <c r="E57" s="21"/>
      <c r="F57" s="5">
        <v>8</v>
      </c>
      <c r="G57" s="5">
        <v>153</v>
      </c>
      <c r="H57" s="3">
        <v>33048</v>
      </c>
      <c r="I57" s="4">
        <v>33193</v>
      </c>
      <c r="J57" s="6">
        <v>8</v>
      </c>
      <c r="K57" s="6">
        <v>153</v>
      </c>
      <c r="L57" s="4">
        <v>33048</v>
      </c>
    </row>
    <row r="58" spans="1:12" ht="11.1" customHeight="1" outlineLevel="1" x14ac:dyDescent="0.2">
      <c r="A58" s="22" t="s">
        <v>65</v>
      </c>
      <c r="B58" s="22"/>
      <c r="C58" s="22"/>
      <c r="D58" s="21">
        <v>112153</v>
      </c>
      <c r="E58" s="21"/>
      <c r="F58" s="5">
        <v>10</v>
      </c>
      <c r="G58" s="5">
        <v>253</v>
      </c>
      <c r="H58" s="3">
        <v>111910</v>
      </c>
      <c r="I58" s="4">
        <v>112153</v>
      </c>
      <c r="J58" s="6">
        <v>10</v>
      </c>
      <c r="K58" s="6">
        <v>253</v>
      </c>
      <c r="L58" s="4">
        <v>111910</v>
      </c>
    </row>
    <row r="59" spans="1:12" ht="11.1" customHeight="1" outlineLevel="1" x14ac:dyDescent="0.2">
      <c r="A59" s="22" t="s">
        <v>66</v>
      </c>
      <c r="B59" s="22"/>
      <c r="C59" s="22"/>
      <c r="D59" s="25">
        <v>820.52800000000002</v>
      </c>
      <c r="E59" s="25"/>
      <c r="F59" s="7"/>
      <c r="G59" s="10">
        <v>33.804000000000002</v>
      </c>
      <c r="H59" s="10">
        <v>786.72400000000005</v>
      </c>
      <c r="I59" s="6">
        <v>820.52800000000002</v>
      </c>
      <c r="J59" s="7"/>
      <c r="K59" s="6">
        <v>33.804000000000002</v>
      </c>
      <c r="L59" s="6">
        <v>786.72400000000005</v>
      </c>
    </row>
    <row r="60" spans="1:12" ht="11.1" customHeight="1" outlineLevel="1" x14ac:dyDescent="0.2">
      <c r="A60" s="22" t="s">
        <v>67</v>
      </c>
      <c r="B60" s="22"/>
      <c r="C60" s="22"/>
      <c r="D60" s="21">
        <v>13646</v>
      </c>
      <c r="E60" s="21"/>
      <c r="F60" s="5">
        <v>277</v>
      </c>
      <c r="G60" s="5">
        <v>149</v>
      </c>
      <c r="H60" s="3">
        <v>13774</v>
      </c>
      <c r="I60" s="4">
        <v>13646</v>
      </c>
      <c r="J60" s="6">
        <v>277</v>
      </c>
      <c r="K60" s="6">
        <v>149</v>
      </c>
      <c r="L60" s="4">
        <v>13774</v>
      </c>
    </row>
    <row r="61" spans="1:12" ht="11.1" customHeight="1" outlineLevel="1" x14ac:dyDescent="0.2">
      <c r="A61" s="22" t="s">
        <v>68</v>
      </c>
      <c r="B61" s="22"/>
      <c r="C61" s="22"/>
      <c r="D61" s="21">
        <v>18334</v>
      </c>
      <c r="E61" s="21"/>
      <c r="F61" s="5">
        <v>840</v>
      </c>
      <c r="G61" s="5">
        <v>833</v>
      </c>
      <c r="H61" s="3">
        <v>18341</v>
      </c>
      <c r="I61" s="4">
        <v>18334</v>
      </c>
      <c r="J61" s="6">
        <v>840</v>
      </c>
      <c r="K61" s="6">
        <v>833</v>
      </c>
      <c r="L61" s="4">
        <v>18341</v>
      </c>
    </row>
    <row r="62" spans="1:12" ht="11.1" customHeight="1" outlineLevel="1" x14ac:dyDescent="0.2">
      <c r="A62" s="22" t="s">
        <v>69</v>
      </c>
      <c r="B62" s="22"/>
      <c r="C62" s="22"/>
      <c r="D62" s="21">
        <v>10171</v>
      </c>
      <c r="E62" s="21"/>
      <c r="F62" s="5">
        <v>400</v>
      </c>
      <c r="G62" s="5">
        <v>357</v>
      </c>
      <c r="H62" s="3">
        <v>10214</v>
      </c>
      <c r="I62" s="4">
        <v>10171</v>
      </c>
      <c r="J62" s="6">
        <v>400</v>
      </c>
      <c r="K62" s="6">
        <v>357</v>
      </c>
      <c r="L62" s="4">
        <v>10214</v>
      </c>
    </row>
    <row r="63" spans="1:12" ht="11.1" customHeight="1" outlineLevel="1" x14ac:dyDescent="0.2">
      <c r="A63" s="22" t="s">
        <v>70</v>
      </c>
      <c r="B63" s="22"/>
      <c r="C63" s="22"/>
      <c r="D63" s="24">
        <v>6360.9769999999999</v>
      </c>
      <c r="E63" s="24"/>
      <c r="F63" s="10">
        <v>307.16199999999998</v>
      </c>
      <c r="G63" s="10">
        <v>307.16699999999997</v>
      </c>
      <c r="H63" s="8">
        <v>6360.9719999999998</v>
      </c>
      <c r="I63" s="4">
        <v>6360.9769999999999</v>
      </c>
      <c r="J63" s="6">
        <v>307.16199999999998</v>
      </c>
      <c r="K63" s="6">
        <v>307.16699999999997</v>
      </c>
      <c r="L63" s="4">
        <v>6360.9719999999998</v>
      </c>
    </row>
    <row r="64" spans="1:12" ht="11.1" customHeight="1" outlineLevel="1" x14ac:dyDescent="0.2">
      <c r="A64" s="22" t="s">
        <v>71</v>
      </c>
      <c r="B64" s="22"/>
      <c r="C64" s="22"/>
      <c r="D64" s="24">
        <v>1827.4839999999999</v>
      </c>
      <c r="E64" s="24"/>
      <c r="F64" s="11">
        <v>198.88</v>
      </c>
      <c r="G64" s="10">
        <v>198.86600000000001</v>
      </c>
      <c r="H64" s="8">
        <v>1827.498</v>
      </c>
      <c r="I64" s="4">
        <v>1827.4839999999999</v>
      </c>
      <c r="J64" s="6">
        <v>198.88</v>
      </c>
      <c r="K64" s="6">
        <v>198.86600000000001</v>
      </c>
      <c r="L64" s="4">
        <v>1827.498</v>
      </c>
    </row>
    <row r="65" spans="1:14" ht="11.1" customHeight="1" x14ac:dyDescent="0.2">
      <c r="A65" s="20" t="s">
        <v>72</v>
      </c>
      <c r="B65" s="20"/>
      <c r="C65" s="20"/>
      <c r="D65" s="24">
        <v>350864.94300000003</v>
      </c>
      <c r="E65" s="24"/>
      <c r="F65" s="8">
        <v>14863.208000000001</v>
      </c>
      <c r="G65" s="8">
        <v>13388.445</v>
      </c>
      <c r="H65" s="8">
        <v>352339.70600000001</v>
      </c>
      <c r="I65" s="4">
        <v>350864.94300000003</v>
      </c>
      <c r="J65" s="4">
        <v>14863.208000000001</v>
      </c>
      <c r="K65" s="4">
        <v>13388.445</v>
      </c>
      <c r="L65" s="4">
        <v>352339.70600000001</v>
      </c>
    </row>
    <row r="66" spans="1:14" ht="11.1" customHeight="1" outlineLevel="1" x14ac:dyDescent="0.2">
      <c r="A66" s="22" t="s">
        <v>73</v>
      </c>
      <c r="B66" s="22"/>
      <c r="C66" s="22"/>
      <c r="D66" s="23">
        <v>127</v>
      </c>
      <c r="E66" s="23"/>
      <c r="F66" s="5">
        <v>1</v>
      </c>
      <c r="G66" s="5">
        <v>34</v>
      </c>
      <c r="H66" s="5">
        <v>94</v>
      </c>
      <c r="I66" s="6">
        <v>127</v>
      </c>
      <c r="J66" s="6">
        <v>1</v>
      </c>
      <c r="K66" s="6">
        <v>34</v>
      </c>
      <c r="L66" s="6">
        <v>94</v>
      </c>
      <c r="N66" t="str">
        <f>VLOOKUP(A66,[1]Sheet!$A:$A,1,0)</f>
        <v xml:space="preserve"> 1192 Колбаса Вязанка со шпикам Вязанка 0,5кг</v>
      </c>
    </row>
    <row r="67" spans="1:14" ht="21.95" customHeight="1" outlineLevel="1" x14ac:dyDescent="0.2">
      <c r="A67" s="22" t="s">
        <v>74</v>
      </c>
      <c r="B67" s="22"/>
      <c r="C67" s="22"/>
      <c r="D67" s="24">
        <v>1473.9469999999999</v>
      </c>
      <c r="E67" s="24"/>
      <c r="F67" s="10">
        <v>159.714</v>
      </c>
      <c r="G67" s="10">
        <v>160.07900000000001</v>
      </c>
      <c r="H67" s="8">
        <v>1473.5820000000001</v>
      </c>
      <c r="I67" s="4">
        <v>1473.9469999999999</v>
      </c>
      <c r="J67" s="6">
        <v>159.714</v>
      </c>
      <c r="K67" s="6">
        <v>160.07900000000001</v>
      </c>
      <c r="L67" s="4">
        <v>1473.5820000000001</v>
      </c>
      <c r="N67" t="str">
        <f>VLOOKUP(A67,[1]Sheet!$A:$A,1,0)</f>
        <v>0178 Ветчины Нежная Особая Особая Весовые П/а Особый рецепт большой батон  ПОКОМ</v>
      </c>
    </row>
    <row r="68" spans="1:14" ht="11.1" customHeight="1" outlineLevel="1" x14ac:dyDescent="0.2">
      <c r="A68" s="22" t="s">
        <v>75</v>
      </c>
      <c r="B68" s="22"/>
      <c r="C68" s="22"/>
      <c r="D68" s="24">
        <v>8489.1049999999996</v>
      </c>
      <c r="E68" s="24"/>
      <c r="F68" s="10">
        <v>306.87599999999998</v>
      </c>
      <c r="G68" s="10">
        <v>349.85500000000002</v>
      </c>
      <c r="H68" s="8">
        <v>8446.1260000000002</v>
      </c>
      <c r="I68" s="4">
        <v>8489.1049999999996</v>
      </c>
      <c r="J68" s="6">
        <v>306.87599999999998</v>
      </c>
      <c r="K68" s="6">
        <v>349.85500000000002</v>
      </c>
      <c r="L68" s="4">
        <v>8446.1260000000002</v>
      </c>
      <c r="N68" t="str">
        <f>VLOOKUP(A68,[1]Sheet!$A:$A,1,0)</f>
        <v>0222-Ветчины Дугушка Дугушка б/о Стародворье, 1кг</v>
      </c>
    </row>
    <row r="69" spans="1:14" ht="11.1" customHeight="1" outlineLevel="1" x14ac:dyDescent="0.2">
      <c r="A69" s="22" t="s">
        <v>76</v>
      </c>
      <c r="B69" s="22"/>
      <c r="C69" s="22"/>
      <c r="D69" s="25">
        <v>666.81299999999999</v>
      </c>
      <c r="E69" s="25"/>
      <c r="F69" s="10">
        <v>0.45600000000000002</v>
      </c>
      <c r="G69" s="10">
        <v>4.1509999999999998</v>
      </c>
      <c r="H69" s="10">
        <v>663.11800000000005</v>
      </c>
      <c r="I69" s="6">
        <v>666.81299999999999</v>
      </c>
      <c r="J69" s="6">
        <v>0.45600000000000002</v>
      </c>
      <c r="K69" s="6">
        <v>4.1509999999999998</v>
      </c>
      <c r="L69" s="6">
        <v>663.11800000000005</v>
      </c>
      <c r="N69" t="str">
        <f>VLOOKUP(A69,[1]Sheet!$A:$A,1,0)</f>
        <v>0232 С/к колбасы Княжеская Бордо Весовые б/о терм/п Стародворье</v>
      </c>
    </row>
    <row r="70" spans="1:14" ht="11.1" customHeight="1" outlineLevel="1" x14ac:dyDescent="0.2">
      <c r="A70" s="22" t="s">
        <v>77</v>
      </c>
      <c r="B70" s="22"/>
      <c r="C70" s="22"/>
      <c r="D70" s="25">
        <v>466.048</v>
      </c>
      <c r="E70" s="25"/>
      <c r="F70" s="10">
        <v>0.36699999999999999</v>
      </c>
      <c r="G70" s="10">
        <v>5.1580000000000004</v>
      </c>
      <c r="H70" s="10">
        <v>461.25700000000001</v>
      </c>
      <c r="I70" s="6">
        <v>466.048</v>
      </c>
      <c r="J70" s="6">
        <v>0.36699999999999999</v>
      </c>
      <c r="K70" s="6">
        <v>5.1580000000000004</v>
      </c>
      <c r="L70" s="6">
        <v>461.25700000000001</v>
      </c>
      <c r="N70" t="str">
        <f>VLOOKUP(A70,[1]Sheet!$A:$A,1,0)</f>
        <v>0235 С/к колбасы Салями Охотничья Бордо Весовые б/о терм/п 180 Стародворье</v>
      </c>
    </row>
    <row r="71" spans="1:14" ht="11.1" customHeight="1" outlineLevel="1" x14ac:dyDescent="0.2">
      <c r="A71" s="22" t="s">
        <v>78</v>
      </c>
      <c r="B71" s="22"/>
      <c r="C71" s="22"/>
      <c r="D71" s="24">
        <v>12309.290999999999</v>
      </c>
      <c r="E71" s="24"/>
      <c r="F71" s="10">
        <v>9.7449999999999992</v>
      </c>
      <c r="G71" s="10">
        <v>226.477</v>
      </c>
      <c r="H71" s="8">
        <v>12092.558999999999</v>
      </c>
      <c r="I71" s="4">
        <v>12309.290999999999</v>
      </c>
      <c r="J71" s="6">
        <v>9.7449999999999992</v>
      </c>
      <c r="K71" s="6">
        <v>226.477</v>
      </c>
      <c r="L71" s="4">
        <v>12092.558999999999</v>
      </c>
      <c r="N71" t="str">
        <f>VLOOKUP(A71,[1]Sheet!$A:$A,1,0)</f>
        <v>1118 В/к колбасы Салями Запеченая Дугушка  Вектор Стародворье, 1кг</v>
      </c>
    </row>
    <row r="72" spans="1:14" ht="11.1" customHeight="1" outlineLevel="1" x14ac:dyDescent="0.2">
      <c r="A72" s="22" t="s">
        <v>79</v>
      </c>
      <c r="B72" s="22"/>
      <c r="C72" s="22"/>
      <c r="D72" s="24">
        <v>15574.587</v>
      </c>
      <c r="E72" s="24"/>
      <c r="F72" s="10">
        <v>316.524</v>
      </c>
      <c r="G72" s="10">
        <v>299.596</v>
      </c>
      <c r="H72" s="8">
        <v>15591.514999999999</v>
      </c>
      <c r="I72" s="4">
        <v>15574.587</v>
      </c>
      <c r="J72" s="6">
        <v>316.524</v>
      </c>
      <c r="K72" s="6">
        <v>299.596</v>
      </c>
      <c r="L72" s="4">
        <v>15591.514999999999</v>
      </c>
      <c r="N72" t="str">
        <f>VLOOKUP(A72,[1]Sheet!$A:$A,1,0)</f>
        <v>1120 В/к колбасы Сервелат Запеченный Дугушка Вес Вектор Стародворье, вес 1кг</v>
      </c>
    </row>
    <row r="73" spans="1:14" ht="21.95" customHeight="1" outlineLevel="1" x14ac:dyDescent="0.2">
      <c r="A73" s="22" t="s">
        <v>80</v>
      </c>
      <c r="B73" s="22"/>
      <c r="C73" s="22"/>
      <c r="D73" s="21">
        <v>7489</v>
      </c>
      <c r="E73" s="21"/>
      <c r="F73" s="5">
        <v>432</v>
      </c>
      <c r="G73" s="5">
        <v>432</v>
      </c>
      <c r="H73" s="3">
        <v>7489</v>
      </c>
      <c r="I73" s="4">
        <v>7489</v>
      </c>
      <c r="J73" s="6">
        <v>432</v>
      </c>
      <c r="K73" s="6">
        <v>432</v>
      </c>
      <c r="L73" s="4">
        <v>7489</v>
      </c>
      <c r="N73" t="str">
        <f>VLOOKUP(A73,[1]Sheet!$A:$A,1,0)</f>
        <v>1202 В/к колбасы Сервелат Мясорубский с мелкорубленным окороком срез Бордо Фикс.вес 0,35 фиброуз Ста</v>
      </c>
    </row>
    <row r="74" spans="1:14" ht="21.95" customHeight="1" outlineLevel="1" x14ac:dyDescent="0.2">
      <c r="A74" s="22" t="s">
        <v>81</v>
      </c>
      <c r="B74" s="22"/>
      <c r="C74" s="22"/>
      <c r="D74" s="21">
        <v>9095</v>
      </c>
      <c r="E74" s="21"/>
      <c r="F74" s="5">
        <v>432</v>
      </c>
      <c r="G74" s="5">
        <v>432</v>
      </c>
      <c r="H74" s="3">
        <v>9095</v>
      </c>
      <c r="I74" s="4">
        <v>9095</v>
      </c>
      <c r="J74" s="6">
        <v>432</v>
      </c>
      <c r="K74" s="6">
        <v>432</v>
      </c>
      <c r="L74" s="4">
        <v>9095</v>
      </c>
      <c r="N74" t="str">
        <f>VLOOKUP(A74,[1]Sheet!$A:$A,1,0)</f>
        <v>1205 Копченые колбасы Салями Мясорубская с рубленым шпиком срез Бордо ф/в 0,35 фиброуз Стародворье  ПОКОМ</v>
      </c>
    </row>
    <row r="75" spans="1:14" ht="21.95" customHeight="1" outlineLevel="1" x14ac:dyDescent="0.2">
      <c r="A75" s="22" t="s">
        <v>82</v>
      </c>
      <c r="B75" s="22"/>
      <c r="C75" s="22"/>
      <c r="D75" s="21">
        <v>1458</v>
      </c>
      <c r="E75" s="21"/>
      <c r="F75" s="5">
        <v>168</v>
      </c>
      <c r="G75" s="5">
        <v>166</v>
      </c>
      <c r="H75" s="3">
        <v>1460</v>
      </c>
      <c r="I75" s="4">
        <v>1458</v>
      </c>
      <c r="J75" s="6">
        <v>168</v>
      </c>
      <c r="K75" s="6">
        <v>166</v>
      </c>
      <c r="L75" s="4">
        <v>1460</v>
      </c>
      <c r="N75" t="str">
        <f>VLOOKUP(A75,[1]Sheet!$A:$A,1,0)</f>
        <v>1284-Сосиски Баварушки ТМ Баварушка в оболочке амицел в модифицированной газовой среде 0,6 кг.</v>
      </c>
    </row>
    <row r="76" spans="1:14" ht="11.1" customHeight="1" outlineLevel="1" x14ac:dyDescent="0.2">
      <c r="A76" s="22" t="s">
        <v>83</v>
      </c>
      <c r="B76" s="22"/>
      <c r="C76" s="22"/>
      <c r="D76" s="21">
        <v>2330</v>
      </c>
      <c r="E76" s="21"/>
      <c r="F76" s="5">
        <v>227</v>
      </c>
      <c r="G76" s="5">
        <v>229</v>
      </c>
      <c r="H76" s="3">
        <v>2328</v>
      </c>
      <c r="I76" s="4">
        <v>2330</v>
      </c>
      <c r="J76" s="6">
        <v>227</v>
      </c>
      <c r="K76" s="6">
        <v>229</v>
      </c>
      <c r="L76" s="4">
        <v>2328</v>
      </c>
      <c r="N76" t="str">
        <f>VLOOKUP(A76,[1]Sheet!$A:$A,1,0)</f>
        <v>1314-Сосиски Молокуши миникушай Вязанка Ф/в 0,45 амилюкс мгс Вязанка</v>
      </c>
    </row>
    <row r="77" spans="1:14" ht="11.1" customHeight="1" outlineLevel="1" x14ac:dyDescent="0.2">
      <c r="A77" s="22" t="s">
        <v>84</v>
      </c>
      <c r="B77" s="22"/>
      <c r="C77" s="22"/>
      <c r="D77" s="24">
        <v>8705.3130000000001</v>
      </c>
      <c r="E77" s="24"/>
      <c r="F77" s="11">
        <v>427.62</v>
      </c>
      <c r="G77" s="10">
        <v>257.67099999999999</v>
      </c>
      <c r="H77" s="8">
        <v>8875.2620000000006</v>
      </c>
      <c r="I77" s="4">
        <v>8705.3130000000001</v>
      </c>
      <c r="J77" s="6">
        <v>427.62</v>
      </c>
      <c r="K77" s="6">
        <v>257.67099999999999</v>
      </c>
      <c r="L77" s="4">
        <v>8875.2620000000006</v>
      </c>
      <c r="N77" t="str">
        <f>VLOOKUP(A77,[1]Sheet!$A:$A,1,0)</f>
        <v>1370-Сосиски Сочинки Бордо Весовой п/а Стародворье</v>
      </c>
    </row>
    <row r="78" spans="1:14" ht="11.1" customHeight="1" outlineLevel="1" x14ac:dyDescent="0.2">
      <c r="A78" s="22" t="s">
        <v>85</v>
      </c>
      <c r="B78" s="22"/>
      <c r="C78" s="22"/>
      <c r="D78" s="21">
        <v>3489</v>
      </c>
      <c r="E78" s="21"/>
      <c r="F78" s="5">
        <v>256</v>
      </c>
      <c r="G78" s="5">
        <v>254</v>
      </c>
      <c r="H78" s="3">
        <v>3491</v>
      </c>
      <c r="I78" s="4">
        <v>3489</v>
      </c>
      <c r="J78" s="6">
        <v>256</v>
      </c>
      <c r="K78" s="6">
        <v>254</v>
      </c>
      <c r="L78" s="4">
        <v>3491</v>
      </c>
      <c r="N78" t="str">
        <f>VLOOKUP(A78,[1]Sheet!$A:$A,1,0)</f>
        <v>1371-Сосиски Сочинки с сочной грудинкой Бордо Фикс.вес 0,4 П/а мгс Стародворье</v>
      </c>
    </row>
    <row r="79" spans="1:14" ht="11.1" customHeight="1" outlineLevel="1" x14ac:dyDescent="0.2">
      <c r="A79" s="22" t="s">
        <v>86</v>
      </c>
      <c r="B79" s="22"/>
      <c r="C79" s="22"/>
      <c r="D79" s="21">
        <v>3476</v>
      </c>
      <c r="E79" s="21"/>
      <c r="F79" s="5">
        <v>252</v>
      </c>
      <c r="G79" s="5">
        <v>254</v>
      </c>
      <c r="H79" s="3">
        <v>3474</v>
      </c>
      <c r="I79" s="4">
        <v>3476</v>
      </c>
      <c r="J79" s="6">
        <v>252</v>
      </c>
      <c r="K79" s="6">
        <v>254</v>
      </c>
      <c r="L79" s="4">
        <v>3474</v>
      </c>
      <c r="N79" t="str">
        <f>VLOOKUP(A79,[1]Sheet!$A:$A,1,0)</f>
        <v>1372-Сосиски Сочинки с сочным окороком Бордо Фикс.вес 0,4 П/а мгс Стародворье</v>
      </c>
    </row>
    <row r="80" spans="1:14" ht="11.1" customHeight="1" outlineLevel="1" x14ac:dyDescent="0.2">
      <c r="A80" s="22" t="s">
        <v>87</v>
      </c>
      <c r="B80" s="22"/>
      <c r="C80" s="22"/>
      <c r="D80" s="24">
        <v>4256.201</v>
      </c>
      <c r="E80" s="24"/>
      <c r="F80" s="10">
        <v>315.77100000000002</v>
      </c>
      <c r="G80" s="10">
        <v>307.87200000000001</v>
      </c>
      <c r="H80" s="9">
        <v>4264.1000000000004</v>
      </c>
      <c r="I80" s="4">
        <v>4256.201</v>
      </c>
      <c r="J80" s="6">
        <v>315.77100000000002</v>
      </c>
      <c r="K80" s="6">
        <v>307.87200000000001</v>
      </c>
      <c r="L80" s="4">
        <v>4264.1000000000004</v>
      </c>
      <c r="N80" t="str">
        <f>VLOOKUP(A80,[1]Sheet!$A:$A,1,0)</f>
        <v>1411 Сосиски «Сочинки Сливочные» Весовые ТМ «Стародворье» 1,35 кг  ПОКОМ</v>
      </c>
    </row>
    <row r="81" spans="1:14" ht="11.1" customHeight="1" outlineLevel="1" x14ac:dyDescent="0.2">
      <c r="A81" s="22" t="s">
        <v>88</v>
      </c>
      <c r="B81" s="22"/>
      <c r="C81" s="22"/>
      <c r="D81" s="21">
        <v>2190</v>
      </c>
      <c r="E81" s="21"/>
      <c r="F81" s="5">
        <v>216</v>
      </c>
      <c r="G81" s="5">
        <v>216</v>
      </c>
      <c r="H81" s="3">
        <v>2190</v>
      </c>
      <c r="I81" s="4">
        <v>2190</v>
      </c>
      <c r="J81" s="6">
        <v>216</v>
      </c>
      <c r="K81" s="6">
        <v>216</v>
      </c>
      <c r="L81" s="4">
        <v>2190</v>
      </c>
      <c r="N81" t="str">
        <f>VLOOKUP(A81,[1]Sheet!$A:$A,1,0)</f>
        <v>1444 Сосиски «Сочные без свинины» ф/в 0,4 кг ТМ «Особый рецепт»  ПОКОМ</v>
      </c>
    </row>
    <row r="82" spans="1:14" ht="11.1" customHeight="1" outlineLevel="1" x14ac:dyDescent="0.2">
      <c r="A82" s="22" t="s">
        <v>89</v>
      </c>
      <c r="B82" s="22"/>
      <c r="C82" s="22"/>
      <c r="D82" s="24">
        <v>5325.9539999999997</v>
      </c>
      <c r="E82" s="24"/>
      <c r="F82" s="10">
        <v>407.75400000000002</v>
      </c>
      <c r="G82" s="10">
        <v>403.24200000000002</v>
      </c>
      <c r="H82" s="8">
        <v>5330.4660000000003</v>
      </c>
      <c r="I82" s="4">
        <v>5325.9539999999997</v>
      </c>
      <c r="J82" s="6">
        <v>407.75400000000002</v>
      </c>
      <c r="K82" s="6">
        <v>403.24200000000002</v>
      </c>
      <c r="L82" s="4">
        <v>5330.4660000000003</v>
      </c>
      <c r="N82" t="str">
        <f>VLOOKUP(A82,[1]Sheet!$A:$A,1,0)</f>
        <v>1445 Сосиски «Сочные без свинины» Весовые ТМ «Особый рецепт» 1,3 кг  ПОКОМ</v>
      </c>
    </row>
    <row r="83" spans="1:14" ht="11.1" customHeight="1" outlineLevel="1" x14ac:dyDescent="0.2">
      <c r="A83" s="22" t="s">
        <v>90</v>
      </c>
      <c r="B83" s="22"/>
      <c r="C83" s="22"/>
      <c r="D83" s="23">
        <v>38</v>
      </c>
      <c r="E83" s="23"/>
      <c r="F83" s="7"/>
      <c r="G83" s="5">
        <v>14</v>
      </c>
      <c r="H83" s="5">
        <v>24</v>
      </c>
      <c r="I83" s="6">
        <v>38</v>
      </c>
      <c r="J83" s="7"/>
      <c r="K83" s="6">
        <v>14</v>
      </c>
      <c r="L83" s="6">
        <v>24</v>
      </c>
      <c r="N83" t="str">
        <f>VLOOKUP(A83,[1]Sheet!$A:$A,1,0)</f>
        <v>1461 Сосиски «Баварские» Фикс.вес 0,35 П/а ТМ «Стародворье»  ПОКОМ</v>
      </c>
    </row>
    <row r="84" spans="1:14" ht="11.1" customHeight="1" outlineLevel="1" x14ac:dyDescent="0.2">
      <c r="A84" s="22" t="s">
        <v>91</v>
      </c>
      <c r="B84" s="22"/>
      <c r="C84" s="22"/>
      <c r="D84" s="24">
        <v>4066.8580000000002</v>
      </c>
      <c r="E84" s="24"/>
      <c r="F84" s="10">
        <v>315.32299999999998</v>
      </c>
      <c r="G84" s="10">
        <v>315.64600000000002</v>
      </c>
      <c r="H84" s="8">
        <v>4066.5349999999999</v>
      </c>
      <c r="I84" s="4">
        <v>4066.8580000000002</v>
      </c>
      <c r="J84" s="6">
        <v>315.32299999999998</v>
      </c>
      <c r="K84" s="6">
        <v>315.64600000000002</v>
      </c>
      <c r="L84" s="4">
        <v>4066.5349999999999</v>
      </c>
      <c r="N84" t="str">
        <f>VLOOKUP(A84,[1]Sheet!$A:$A,1,0)</f>
        <v>1523-Сосиски Вязанка Молочные ТМ Стародворские колбасы</v>
      </c>
    </row>
    <row r="85" spans="1:14" ht="21.95" customHeight="1" outlineLevel="1" x14ac:dyDescent="0.2">
      <c r="A85" s="22" t="s">
        <v>92</v>
      </c>
      <c r="B85" s="22"/>
      <c r="C85" s="22"/>
      <c r="D85" s="21">
        <v>9586</v>
      </c>
      <c r="E85" s="21"/>
      <c r="F85" s="5">
        <v>452</v>
      </c>
      <c r="G85" s="5">
        <v>342</v>
      </c>
      <c r="H85" s="3">
        <v>9696</v>
      </c>
      <c r="I85" s="4">
        <v>9586</v>
      </c>
      <c r="J85" s="6">
        <v>452</v>
      </c>
      <c r="K85" s="6">
        <v>342</v>
      </c>
      <c r="L85" s="4">
        <v>9696</v>
      </c>
      <c r="N85" t="str">
        <f>VLOOKUP(A85,[1]Sheet!$A:$A,1,0)</f>
        <v>1720-Сосиски Вязанка Сливочные ТМ Стародворские колбасы ТС Вязанка амицел в мод газов.среде 0,45кг</v>
      </c>
    </row>
    <row r="86" spans="1:14" ht="11.1" customHeight="1" outlineLevel="1" x14ac:dyDescent="0.2">
      <c r="A86" s="22" t="s">
        <v>93</v>
      </c>
      <c r="B86" s="22"/>
      <c r="C86" s="22"/>
      <c r="D86" s="24">
        <v>29040.736000000001</v>
      </c>
      <c r="E86" s="24"/>
      <c r="F86" s="8">
        <v>1206.9169999999999</v>
      </c>
      <c r="G86" s="8">
        <v>1045.7750000000001</v>
      </c>
      <c r="H86" s="8">
        <v>29201.878000000001</v>
      </c>
      <c r="I86" s="4">
        <v>29040.736000000001</v>
      </c>
      <c r="J86" s="4">
        <v>1206.9169999999999</v>
      </c>
      <c r="K86" s="4">
        <v>1045.7750000000001</v>
      </c>
      <c r="L86" s="4">
        <v>29201.878000000001</v>
      </c>
      <c r="N86" t="str">
        <f>VLOOKUP(A86,[1]Sheet!$A:$A,1,0)</f>
        <v>1721-Сосиски Вязанка Сливочные ТМ Стародворские колбасы</v>
      </c>
    </row>
    <row r="87" spans="1:14" ht="11.1" customHeight="1" outlineLevel="1" x14ac:dyDescent="0.2">
      <c r="A87" s="22" t="s">
        <v>94</v>
      </c>
      <c r="B87" s="22"/>
      <c r="C87" s="22"/>
      <c r="D87" s="25">
        <v>406.56400000000002</v>
      </c>
      <c r="E87" s="25"/>
      <c r="F87" s="10">
        <v>104.685</v>
      </c>
      <c r="G87" s="10">
        <v>105.018</v>
      </c>
      <c r="H87" s="10">
        <v>406.23099999999999</v>
      </c>
      <c r="I87" s="6">
        <v>406.56400000000002</v>
      </c>
      <c r="J87" s="6">
        <v>104.685</v>
      </c>
      <c r="K87" s="6">
        <v>105.018</v>
      </c>
      <c r="L87" s="6">
        <v>406.23099999999999</v>
      </c>
      <c r="N87" t="str">
        <f>VLOOKUP(A87,[1]Sheet!$A:$A,1,0)</f>
        <v>1728-Сосиски сливочные по-стародворски в оболочке</v>
      </c>
    </row>
    <row r="88" spans="1:14" ht="21.95" customHeight="1" outlineLevel="1" x14ac:dyDescent="0.2">
      <c r="A88" s="22" t="s">
        <v>95</v>
      </c>
      <c r="B88" s="22"/>
      <c r="C88" s="22"/>
      <c r="D88" s="21">
        <v>6392</v>
      </c>
      <c r="E88" s="21"/>
      <c r="F88" s="5">
        <v>511</v>
      </c>
      <c r="G88" s="5">
        <v>154</v>
      </c>
      <c r="H88" s="3">
        <v>6749</v>
      </c>
      <c r="I88" s="4">
        <v>6392</v>
      </c>
      <c r="J88" s="6">
        <v>511</v>
      </c>
      <c r="K88" s="6">
        <v>154</v>
      </c>
      <c r="L88" s="4">
        <v>6749</v>
      </c>
      <c r="N88" t="str">
        <f>VLOOKUP(A88,[1]Sheet!$A:$A,1,0)</f>
        <v>1851-Колбаса Филедворская по-стародворски ТМ Стародворье в оболочке полиамид 0,4 кг.  ПОКОМ</v>
      </c>
    </row>
    <row r="89" spans="1:14" ht="21.95" customHeight="1" outlineLevel="1" x14ac:dyDescent="0.2">
      <c r="A89" s="22" t="s">
        <v>96</v>
      </c>
      <c r="B89" s="22"/>
      <c r="C89" s="22"/>
      <c r="D89" s="24">
        <v>10916.312</v>
      </c>
      <c r="E89" s="24"/>
      <c r="F89" s="11">
        <v>321.98</v>
      </c>
      <c r="G89" s="10">
        <v>504.42500000000001</v>
      </c>
      <c r="H89" s="8">
        <v>10733.867</v>
      </c>
      <c r="I89" s="4">
        <v>10916.312</v>
      </c>
      <c r="J89" s="6">
        <v>321.98</v>
      </c>
      <c r="K89" s="6">
        <v>504.42500000000001</v>
      </c>
      <c r="L89" s="4">
        <v>10733.867</v>
      </c>
      <c r="N89" t="str">
        <f>VLOOKUP(A89,[1]Sheet!$A:$A,1,0)</f>
        <v>1867-Колбаса Филейная ТМ Особый рецепт в оболочке полиамид большой батон.  ПОКОМ</v>
      </c>
    </row>
    <row r="90" spans="1:14" ht="11.1" customHeight="1" outlineLevel="1" x14ac:dyDescent="0.2">
      <c r="A90" s="22" t="s">
        <v>97</v>
      </c>
      <c r="B90" s="22"/>
      <c r="C90" s="22"/>
      <c r="D90" s="21">
        <v>3453</v>
      </c>
      <c r="E90" s="21"/>
      <c r="F90" s="5">
        <v>300</v>
      </c>
      <c r="G90" s="5">
        <v>141</v>
      </c>
      <c r="H90" s="3">
        <v>3612</v>
      </c>
      <c r="I90" s="4">
        <v>3453</v>
      </c>
      <c r="J90" s="6">
        <v>300</v>
      </c>
      <c r="K90" s="6">
        <v>141</v>
      </c>
      <c r="L90" s="4">
        <v>3612</v>
      </c>
      <c r="N90" t="str">
        <f>VLOOKUP(A90,[1]Sheet!$A:$A,1,0)</f>
        <v>1868-Колбаса Филейная ТМ Особый рецепт в оболочке полиамид 0,5 кг.  ПОКОМ</v>
      </c>
    </row>
    <row r="91" spans="1:14" ht="21.95" customHeight="1" outlineLevel="1" x14ac:dyDescent="0.2">
      <c r="A91" s="22" t="s">
        <v>98</v>
      </c>
      <c r="B91" s="22"/>
      <c r="C91" s="22"/>
      <c r="D91" s="24">
        <v>4089.3879999999999</v>
      </c>
      <c r="E91" s="24"/>
      <c r="F91" s="10">
        <v>270.95600000000002</v>
      </c>
      <c r="G91" s="10">
        <v>270.85599999999999</v>
      </c>
      <c r="H91" s="8">
        <v>4089.4879999999998</v>
      </c>
      <c r="I91" s="4">
        <v>4089.3879999999999</v>
      </c>
      <c r="J91" s="6">
        <v>270.95600000000002</v>
      </c>
      <c r="K91" s="6">
        <v>270.85599999999999</v>
      </c>
      <c r="L91" s="4">
        <v>4089.4879999999998</v>
      </c>
      <c r="N91" t="str">
        <f>VLOOKUP(A91,[1]Sheet!$A:$A,1,0)</f>
        <v>1869-Колбаса Молочная ТМ Особый рецепт в оболочке полиамид большой батон.  ПОКОМ</v>
      </c>
    </row>
    <row r="92" spans="1:14" ht="21.95" customHeight="1" outlineLevel="1" x14ac:dyDescent="0.2">
      <c r="A92" s="22" t="s">
        <v>99</v>
      </c>
      <c r="B92" s="22"/>
      <c r="C92" s="22"/>
      <c r="D92" s="21">
        <v>9148</v>
      </c>
      <c r="E92" s="21"/>
      <c r="F92" s="5">
        <v>460</v>
      </c>
      <c r="G92" s="5">
        <v>327</v>
      </c>
      <c r="H92" s="3">
        <v>9281</v>
      </c>
      <c r="I92" s="4">
        <v>9148</v>
      </c>
      <c r="J92" s="6">
        <v>460</v>
      </c>
      <c r="K92" s="6">
        <v>327</v>
      </c>
      <c r="L92" s="4">
        <v>9281</v>
      </c>
      <c r="N92" t="str">
        <f>VLOOKUP(A92,[1]Sheet!$A:$A,1,0)</f>
        <v>1871-Колбаса Филейная оригинальная ТМ Особый рецепт в оболочке полиамид 0,4 кг.  ПОКОМ</v>
      </c>
    </row>
    <row r="93" spans="1:14" ht="21.95" customHeight="1" outlineLevel="1" x14ac:dyDescent="0.2">
      <c r="A93" s="22" t="s">
        <v>100</v>
      </c>
      <c r="B93" s="22"/>
      <c r="C93" s="22"/>
      <c r="D93" s="24">
        <v>11627.465</v>
      </c>
      <c r="E93" s="24"/>
      <c r="F93" s="10">
        <v>605.62400000000002</v>
      </c>
      <c r="G93" s="10">
        <v>375.40600000000001</v>
      </c>
      <c r="H93" s="8">
        <v>11857.683000000001</v>
      </c>
      <c r="I93" s="4">
        <v>11627.465</v>
      </c>
      <c r="J93" s="6">
        <v>605.62400000000002</v>
      </c>
      <c r="K93" s="6">
        <v>375.40600000000001</v>
      </c>
      <c r="L93" s="4">
        <v>11857.683000000001</v>
      </c>
      <c r="N93" t="str">
        <f>VLOOKUP(A93,[1]Sheet!$A:$A,1,0)</f>
        <v>1875-Колбаса Филейная оригинальная ТМ Особый рецепт в оболочке полиамид.  ПОКОМ</v>
      </c>
    </row>
    <row r="94" spans="1:14" ht="11.1" customHeight="1" outlineLevel="1" x14ac:dyDescent="0.2">
      <c r="A94" s="22" t="s">
        <v>101</v>
      </c>
      <c r="B94" s="22"/>
      <c r="C94" s="22"/>
      <c r="D94" s="21">
        <v>1063</v>
      </c>
      <c r="E94" s="21"/>
      <c r="F94" s="7"/>
      <c r="G94" s="5">
        <v>39</v>
      </c>
      <c r="H94" s="3">
        <v>1024</v>
      </c>
      <c r="I94" s="4">
        <v>1063</v>
      </c>
      <c r="J94" s="7"/>
      <c r="K94" s="6">
        <v>39</v>
      </c>
      <c r="L94" s="4">
        <v>1024</v>
      </c>
      <c r="N94" t="str">
        <f>VLOOKUP(A94,[1]Sheet!$A:$A,1,0)</f>
        <v>1952-Колбаса Со шпиком ТМ Особый рецепт в оболочке полиамид 0,5 кг.  ПОКОМ</v>
      </c>
    </row>
    <row r="95" spans="1:14" ht="11.1" customHeight="1" outlineLevel="1" x14ac:dyDescent="0.2">
      <c r="A95" s="22" t="s">
        <v>102</v>
      </c>
      <c r="B95" s="22"/>
      <c r="C95" s="22"/>
      <c r="D95" s="23">
        <v>150</v>
      </c>
      <c r="E95" s="23"/>
      <c r="F95" s="7"/>
      <c r="G95" s="5">
        <v>31</v>
      </c>
      <c r="H95" s="5">
        <v>119</v>
      </c>
      <c r="I95" s="6">
        <v>150</v>
      </c>
      <c r="J95" s="7"/>
      <c r="K95" s="6">
        <v>31</v>
      </c>
      <c r="L95" s="6">
        <v>119</v>
      </c>
      <c r="N95" t="str">
        <f>VLOOKUP(A95,[1]Sheet!$A:$A,1,0)</f>
        <v>2027 Ветчина Нежная п/а ТМ Особый рецепт шт. 0,4кг</v>
      </c>
    </row>
    <row r="96" spans="1:14" ht="11.1" customHeight="1" outlineLevel="1" x14ac:dyDescent="0.2">
      <c r="A96" s="22" t="s">
        <v>103</v>
      </c>
      <c r="B96" s="22"/>
      <c r="C96" s="22"/>
      <c r="D96" s="24">
        <v>81029.873999999996</v>
      </c>
      <c r="E96" s="24"/>
      <c r="F96" s="8">
        <v>1899.0719999999999</v>
      </c>
      <c r="G96" s="8">
        <v>1216.4559999999999</v>
      </c>
      <c r="H96" s="12">
        <v>81712.490000000005</v>
      </c>
      <c r="I96" s="4">
        <v>81029.873999999996</v>
      </c>
      <c r="J96" s="4">
        <v>1899.0719999999999</v>
      </c>
      <c r="K96" s="4">
        <v>1216.4559999999999</v>
      </c>
      <c r="L96" s="4">
        <v>81712.490000000005</v>
      </c>
      <c r="N96" t="str">
        <f>VLOOKUP(A96,[1]Sheet!$A:$A,1,0)</f>
        <v>2074-Сосиски Молочные для завтрака Особый рецепт</v>
      </c>
    </row>
    <row r="97" spans="1:14" ht="21.95" customHeight="1" outlineLevel="1" x14ac:dyDescent="0.2">
      <c r="A97" s="22" t="s">
        <v>104</v>
      </c>
      <c r="B97" s="22"/>
      <c r="C97" s="22"/>
      <c r="D97" s="25">
        <v>402.90300000000002</v>
      </c>
      <c r="E97" s="25"/>
      <c r="F97" s="7"/>
      <c r="G97" s="10">
        <v>57.923000000000002</v>
      </c>
      <c r="H97" s="11">
        <v>344.98</v>
      </c>
      <c r="I97" s="6">
        <v>402.90300000000002</v>
      </c>
      <c r="J97" s="7"/>
      <c r="K97" s="6">
        <v>57.923000000000002</v>
      </c>
      <c r="L97" s="6">
        <v>344.98</v>
      </c>
      <c r="N97" t="str">
        <f>VLOOKUP(A97,[1]Sheet!$A:$A,1,0)</f>
        <v>2094 Вареные колбасы Докторская Дугушка Дугушка Весовые Вектор Стародворье, вес 1кг</v>
      </c>
    </row>
    <row r="98" spans="1:14" ht="21.95" customHeight="1" outlineLevel="1" x14ac:dyDescent="0.2">
      <c r="A98" s="22" t="s">
        <v>105</v>
      </c>
      <c r="B98" s="22"/>
      <c r="C98" s="22"/>
      <c r="D98" s="24">
        <v>11689.695</v>
      </c>
      <c r="E98" s="24"/>
      <c r="F98" s="10">
        <v>300.06400000000002</v>
      </c>
      <c r="G98" s="10">
        <v>352.42700000000002</v>
      </c>
      <c r="H98" s="8">
        <v>11637.332</v>
      </c>
      <c r="I98" s="4">
        <v>11689.695</v>
      </c>
      <c r="J98" s="6">
        <v>300.06400000000002</v>
      </c>
      <c r="K98" s="6">
        <v>352.42700000000002</v>
      </c>
      <c r="L98" s="4">
        <v>11637.332</v>
      </c>
      <c r="N98" t="str">
        <f>VLOOKUP(A98,[1]Sheet!$A:$A,1,0)</f>
        <v>2150 В/к колбасы Рубленая Запеченная Дугушка Весовые Вектор Стародворье, вес 1кг</v>
      </c>
    </row>
    <row r="99" spans="1:14" ht="11.1" customHeight="1" outlineLevel="1" x14ac:dyDescent="0.2">
      <c r="A99" s="22" t="s">
        <v>106</v>
      </c>
      <c r="B99" s="22"/>
      <c r="C99" s="22"/>
      <c r="D99" s="21">
        <v>48800</v>
      </c>
      <c r="E99" s="21"/>
      <c r="F99" s="3">
        <v>1254</v>
      </c>
      <c r="G99" s="3">
        <v>1145</v>
      </c>
      <c r="H99" s="3">
        <v>48909</v>
      </c>
      <c r="I99" s="4">
        <v>48800</v>
      </c>
      <c r="J99" s="4">
        <v>1254</v>
      </c>
      <c r="K99" s="4">
        <v>1145</v>
      </c>
      <c r="L99" s="4">
        <v>48909</v>
      </c>
      <c r="N99" t="str">
        <f>VLOOKUP(A99,[1]Sheet!$A:$A,1,0)</f>
        <v>2205-Сосиски Молочные для завтрака ТМ Особый рецепт 0,4кг</v>
      </c>
    </row>
    <row r="100" spans="1:14" ht="21.95" customHeight="1" outlineLevel="1" x14ac:dyDescent="0.2">
      <c r="A100" s="22" t="s">
        <v>107</v>
      </c>
      <c r="B100" s="22"/>
      <c r="C100" s="22"/>
      <c r="D100" s="24">
        <v>10284.499</v>
      </c>
      <c r="E100" s="24"/>
      <c r="F100" s="10">
        <v>504.15899999999999</v>
      </c>
      <c r="G100" s="10">
        <v>504.26900000000001</v>
      </c>
      <c r="H100" s="8">
        <v>10284.388999999999</v>
      </c>
      <c r="I100" s="4">
        <v>10284.499</v>
      </c>
      <c r="J100" s="6">
        <v>504.15899999999999</v>
      </c>
      <c r="K100" s="6">
        <v>504.26900000000001</v>
      </c>
      <c r="L100" s="4">
        <v>10284.388999999999</v>
      </c>
      <c r="N100" t="str">
        <f>VLOOKUP(A100,[1]Sheet!$A:$A,1,0)</f>
        <v>2472 Сардельки Левантские Особая Без свинины Весовые NDX мгс Особый рецепт, вес 1кг</v>
      </c>
    </row>
    <row r="101" spans="1:14" ht="11.1" customHeight="1" outlineLevel="1" x14ac:dyDescent="0.2">
      <c r="A101" s="22" t="s">
        <v>108</v>
      </c>
      <c r="B101" s="22"/>
      <c r="C101" s="22"/>
      <c r="D101" s="24">
        <v>7134.8590000000004</v>
      </c>
      <c r="E101" s="24"/>
      <c r="F101" s="10">
        <v>304.41500000000002</v>
      </c>
      <c r="G101" s="10">
        <v>303.44400000000002</v>
      </c>
      <c r="H101" s="12">
        <v>7135.83</v>
      </c>
      <c r="I101" s="4">
        <v>7134.8590000000004</v>
      </c>
      <c r="J101" s="6">
        <v>304.41500000000002</v>
      </c>
      <c r="K101" s="6">
        <v>303.44400000000002</v>
      </c>
      <c r="L101" s="4">
        <v>7135.83</v>
      </c>
      <c r="N101" t="str">
        <f>VLOOKUP(A101,[1]Sheet!$A:$A,1,0)</f>
        <v>2634 Колбаса Дугушка Стародворская ТМ Стародворье ТС Дугушка  ПОКОМ</v>
      </c>
    </row>
    <row r="102" spans="1:14" ht="21.95" customHeight="1" outlineLevel="1" x14ac:dyDescent="0.2">
      <c r="A102" s="22" t="s">
        <v>109</v>
      </c>
      <c r="B102" s="22"/>
      <c r="C102" s="22"/>
      <c r="D102" s="25">
        <v>-52.343000000000004</v>
      </c>
      <c r="E102" s="25"/>
      <c r="F102" s="10">
        <v>14.965</v>
      </c>
      <c r="G102" s="10">
        <v>14.965</v>
      </c>
      <c r="H102" s="10">
        <v>-52.343000000000004</v>
      </c>
      <c r="I102" s="6">
        <v>-52.343000000000004</v>
      </c>
      <c r="J102" s="6">
        <v>14.965</v>
      </c>
      <c r="K102" s="6">
        <v>14.965</v>
      </c>
      <c r="L102" s="6">
        <v>-52.343000000000004</v>
      </c>
      <c r="N102" t="str">
        <f>VLOOKUP(A102,[1]Sheet!$A:$A,1,0)</f>
        <v>БОНУС_0178 Ветчины Нежная Особая Особая Весовые П/а Особый рецепт большой батон  ПОКОМ</v>
      </c>
    </row>
    <row r="103" spans="1:14" ht="21.95" customHeight="1" outlineLevel="1" x14ac:dyDescent="0.2">
      <c r="A103" s="22" t="s">
        <v>110</v>
      </c>
      <c r="B103" s="22"/>
      <c r="C103" s="22"/>
      <c r="D103" s="23">
        <v>-331</v>
      </c>
      <c r="E103" s="23"/>
      <c r="F103" s="5">
        <v>38</v>
      </c>
      <c r="G103" s="5">
        <v>38</v>
      </c>
      <c r="H103" s="5">
        <v>-331</v>
      </c>
      <c r="I103" s="6">
        <v>-331</v>
      </c>
      <c r="J103" s="6">
        <v>38</v>
      </c>
      <c r="K103" s="6">
        <v>38</v>
      </c>
      <c r="L103" s="6">
        <v>-331</v>
      </c>
      <c r="N103" t="str">
        <f>VLOOKUP(A103,[1]Sheet!$A:$A,1,0)</f>
        <v>БОНУС_1205 Копченые колбасы Салями Мясорубская с рубленым шпиком срез Бордо ф/в 0,35 фиброуз Стародворье</v>
      </c>
    </row>
    <row r="104" spans="1:14" ht="11.1" customHeight="1" outlineLevel="1" x14ac:dyDescent="0.2">
      <c r="A104" s="22" t="s">
        <v>111</v>
      </c>
      <c r="B104" s="22"/>
      <c r="C104" s="22"/>
      <c r="D104" s="26">
        <v>-87.01</v>
      </c>
      <c r="E104" s="26"/>
      <c r="F104" s="10">
        <v>19.123999999999999</v>
      </c>
      <c r="G104" s="10">
        <v>19.123999999999999</v>
      </c>
      <c r="H104" s="11">
        <v>-87.01</v>
      </c>
      <c r="I104" s="6">
        <v>-87.01</v>
      </c>
      <c r="J104" s="6">
        <v>19.123999999999999</v>
      </c>
      <c r="K104" s="6">
        <v>19.123999999999999</v>
      </c>
      <c r="L104" s="6">
        <v>-87.01</v>
      </c>
      <c r="N104" t="str">
        <f>VLOOKUP(A104,[1]Sheet!$A:$A,1,0)</f>
        <v>БОНУС_1370-Сосиски Сочинки Бордо Весовой п/а Стародворье</v>
      </c>
    </row>
    <row r="105" spans="1:14" ht="21.95" customHeight="1" outlineLevel="1" x14ac:dyDescent="0.2">
      <c r="A105" s="22" t="s">
        <v>112</v>
      </c>
      <c r="B105" s="22"/>
      <c r="C105" s="22"/>
      <c r="D105" s="23">
        <v>-186</v>
      </c>
      <c r="E105" s="23"/>
      <c r="F105" s="5">
        <v>28</v>
      </c>
      <c r="G105" s="5">
        <v>28</v>
      </c>
      <c r="H105" s="5">
        <v>-186</v>
      </c>
      <c r="I105" s="6">
        <v>-186</v>
      </c>
      <c r="J105" s="6">
        <v>28</v>
      </c>
      <c r="K105" s="6">
        <v>28</v>
      </c>
      <c r="L105" s="6">
        <v>-186</v>
      </c>
      <c r="N105" t="str">
        <f>VLOOKUP(A105,[1]Sheet!$A:$A,1,0)</f>
        <v>БОНУС_1372-Сосиски Сочинки с сочным окороком Бордо Фикс.вес 0,4 П/а мгс Стародворье</v>
      </c>
    </row>
    <row r="106" spans="1:14" ht="21.95" customHeight="1" outlineLevel="1" x14ac:dyDescent="0.2">
      <c r="A106" s="22" t="s">
        <v>113</v>
      </c>
      <c r="B106" s="22"/>
      <c r="C106" s="22"/>
      <c r="D106" s="25">
        <v>-94.665999999999997</v>
      </c>
      <c r="E106" s="25"/>
      <c r="F106" s="10">
        <v>21.661999999999999</v>
      </c>
      <c r="G106" s="10">
        <v>21.661999999999999</v>
      </c>
      <c r="H106" s="10">
        <v>-94.665999999999997</v>
      </c>
      <c r="I106" s="6">
        <v>-94.665999999999997</v>
      </c>
      <c r="J106" s="6">
        <v>21.661999999999999</v>
      </c>
      <c r="K106" s="6">
        <v>21.661999999999999</v>
      </c>
      <c r="L106" s="6">
        <v>-94.665999999999997</v>
      </c>
      <c r="N106" t="str">
        <f>VLOOKUP(A106,[1]Sheet!$A:$A,1,0)</f>
        <v>БОНУС_1411 Сосиски «Сочинки Сливочные» Весовые ТМ «Стародворье» 1,35 кг  ПОКОМ</v>
      </c>
    </row>
    <row r="107" spans="1:14" ht="11.1" customHeight="1" outlineLevel="1" x14ac:dyDescent="0.2">
      <c r="A107" s="22" t="s">
        <v>114</v>
      </c>
      <c r="B107" s="22"/>
      <c r="C107" s="22"/>
      <c r="D107" s="23">
        <v>-178</v>
      </c>
      <c r="E107" s="23"/>
      <c r="F107" s="5">
        <v>25</v>
      </c>
      <c r="G107" s="5">
        <v>25</v>
      </c>
      <c r="H107" s="5">
        <v>-178</v>
      </c>
      <c r="I107" s="6">
        <v>-178</v>
      </c>
      <c r="J107" s="6">
        <v>25</v>
      </c>
      <c r="K107" s="6">
        <v>25</v>
      </c>
      <c r="L107" s="6">
        <v>-178</v>
      </c>
      <c r="N107" t="str">
        <f>VLOOKUP(A107,[1]Sheet!$A:$A,1,0)</f>
        <v>БОНУС_1444 Сосиски «Сочные без свинины» ф/в 0,4 кг ТМ «Особый рецепт»  ПОКОМ</v>
      </c>
    </row>
    <row r="108" spans="1:14" ht="21.95" customHeight="1" outlineLevel="1" x14ac:dyDescent="0.2">
      <c r="A108" s="22" t="s">
        <v>115</v>
      </c>
      <c r="B108" s="22"/>
      <c r="C108" s="22"/>
      <c r="D108" s="25">
        <v>-296.18200000000002</v>
      </c>
      <c r="E108" s="25"/>
      <c r="F108" s="10">
        <v>47.088000000000001</v>
      </c>
      <c r="G108" s="10">
        <v>47.088000000000001</v>
      </c>
      <c r="H108" s="10">
        <v>-296.18200000000002</v>
      </c>
      <c r="I108" s="6">
        <v>-296.18200000000002</v>
      </c>
      <c r="J108" s="6">
        <v>47.088000000000001</v>
      </c>
      <c r="K108" s="6">
        <v>47.088000000000001</v>
      </c>
      <c r="L108" s="6">
        <v>-296.18200000000002</v>
      </c>
      <c r="N108" t="str">
        <f>VLOOKUP(A108,[1]Sheet!$A:$A,1,0)</f>
        <v>БОНУС_1445 Сосиски «Сочные без свинины» Весовые ТМ «Особый рецепт» 1,3 кг  ПОКОМ</v>
      </c>
    </row>
    <row r="109" spans="1:14" ht="21.95" customHeight="1" outlineLevel="1" x14ac:dyDescent="0.2">
      <c r="A109" s="22" t="s">
        <v>116</v>
      </c>
      <c r="B109" s="22"/>
      <c r="C109" s="22"/>
      <c r="D109" s="25">
        <v>-256.459</v>
      </c>
      <c r="E109" s="25"/>
      <c r="F109" s="10">
        <v>40.186999999999998</v>
      </c>
      <c r="G109" s="10">
        <v>40.186999999999998</v>
      </c>
      <c r="H109" s="10">
        <v>-256.459</v>
      </c>
      <c r="I109" s="6">
        <v>-256.459</v>
      </c>
      <c r="J109" s="6">
        <v>40.186999999999998</v>
      </c>
      <c r="K109" s="6">
        <v>40.186999999999998</v>
      </c>
      <c r="L109" s="6">
        <v>-256.459</v>
      </c>
      <c r="N109" t="str">
        <f>VLOOKUP(A109,[1]Sheet!$A:$A,1,0)</f>
        <v>БОНУС_1869-Колбаса Молочная ТМ Особый рецепт в оболочке полиамид большой батон.  ПОКОМ</v>
      </c>
    </row>
    <row r="110" spans="1:14" ht="21.95" customHeight="1" outlineLevel="1" x14ac:dyDescent="0.2">
      <c r="A110" s="22" t="s">
        <v>117</v>
      </c>
      <c r="B110" s="22"/>
      <c r="C110" s="22"/>
      <c r="D110" s="23">
        <v>-135</v>
      </c>
      <c r="E110" s="23"/>
      <c r="F110" s="5">
        <v>41</v>
      </c>
      <c r="G110" s="5">
        <v>41</v>
      </c>
      <c r="H110" s="5">
        <v>-135</v>
      </c>
      <c r="I110" s="6">
        <v>-135</v>
      </c>
      <c r="J110" s="6">
        <v>41</v>
      </c>
      <c r="K110" s="6">
        <v>41</v>
      </c>
      <c r="L110" s="6">
        <v>-135</v>
      </c>
      <c r="N110" t="str">
        <f>VLOOKUP(A110,[1]Sheet!$A:$A,1,0)</f>
        <v>БОНУС_1871-Колбаса Филейная оригинальная ТМ Особый рецепт в оболочке полиамид 0,4 кг.  ПОКОМ</v>
      </c>
    </row>
    <row r="111" spans="1:14" ht="21.95" customHeight="1" outlineLevel="1" x14ac:dyDescent="0.2">
      <c r="A111" s="22" t="s">
        <v>118</v>
      </c>
      <c r="B111" s="22"/>
      <c r="C111" s="22"/>
      <c r="D111" s="25">
        <v>-313.06700000000001</v>
      </c>
      <c r="E111" s="25"/>
      <c r="F111" s="10">
        <v>60.512999999999998</v>
      </c>
      <c r="G111" s="10">
        <v>60.512999999999998</v>
      </c>
      <c r="H111" s="10">
        <v>-313.06700000000001</v>
      </c>
      <c r="I111" s="6">
        <v>-313.06700000000001</v>
      </c>
      <c r="J111" s="6">
        <v>60.512999999999998</v>
      </c>
      <c r="K111" s="6">
        <v>60.512999999999998</v>
      </c>
      <c r="L111" s="6">
        <v>-313.06700000000001</v>
      </c>
      <c r="N111" t="str">
        <f>VLOOKUP(A111,[1]Sheet!$A:$A,1,0)</f>
        <v>БОНУС_1875-Колбаса Филейная оригинальная ТМ Особый рецепт в оболочке полиамид.  ПОКОМ</v>
      </c>
    </row>
    <row r="112" spans="1:14" ht="11.1" customHeight="1" outlineLevel="1" x14ac:dyDescent="0.2">
      <c r="A112" s="22" t="s">
        <v>119</v>
      </c>
      <c r="B112" s="22"/>
      <c r="C112" s="22"/>
      <c r="D112" s="24">
        <v>-1559.845</v>
      </c>
      <c r="E112" s="24"/>
      <c r="F112" s="10">
        <v>132.91499999999999</v>
      </c>
      <c r="G112" s="10">
        <v>131.44300000000001</v>
      </c>
      <c r="H112" s="8">
        <v>-1558.373</v>
      </c>
      <c r="I112" s="4">
        <v>-1559.845</v>
      </c>
      <c r="J112" s="6">
        <v>132.91499999999999</v>
      </c>
      <c r="K112" s="6">
        <v>131.44300000000001</v>
      </c>
      <c r="L112" s="4">
        <v>-1558.373</v>
      </c>
      <c r="N112" t="str">
        <f>VLOOKUP(A112,[1]Sheet!$A:$A,1,0)</f>
        <v>БОНУС_2074-Сосиски Молочные для завтрака Особый рецепт</v>
      </c>
    </row>
    <row r="113" spans="1:14" ht="21.95" customHeight="1" outlineLevel="1" x14ac:dyDescent="0.2">
      <c r="A113" s="22" t="s">
        <v>120</v>
      </c>
      <c r="B113" s="22"/>
      <c r="C113" s="22"/>
      <c r="D113" s="26">
        <v>32.17</v>
      </c>
      <c r="E113" s="26"/>
      <c r="F113" s="10">
        <v>13.516</v>
      </c>
      <c r="G113" s="10">
        <v>13.516</v>
      </c>
      <c r="H113" s="11">
        <v>32.17</v>
      </c>
      <c r="I113" s="6">
        <v>32.17</v>
      </c>
      <c r="J113" s="6">
        <v>13.516</v>
      </c>
      <c r="K113" s="6">
        <v>13.516</v>
      </c>
      <c r="L113" s="6">
        <v>32.17</v>
      </c>
      <c r="N113" t="str">
        <f>VLOOKUP(A113,[1]Sheet!$A:$A,1,0)</f>
        <v>БОНУС_2094 Вареные колбасы Докторская Дугушка Дугушка Весовые Вектор Стародворье, вес 1кг</v>
      </c>
    </row>
    <row r="114" spans="1:14" ht="21.95" customHeight="1" outlineLevel="1" x14ac:dyDescent="0.2">
      <c r="A114" s="22" t="s">
        <v>121</v>
      </c>
      <c r="B114" s="22"/>
      <c r="C114" s="22"/>
      <c r="D114" s="25">
        <v>-462.07299999999998</v>
      </c>
      <c r="E114" s="25"/>
      <c r="F114" s="10">
        <v>145.70699999999999</v>
      </c>
      <c r="G114" s="10">
        <v>145.70699999999999</v>
      </c>
      <c r="H114" s="10">
        <v>-462.07299999999998</v>
      </c>
      <c r="I114" s="6">
        <v>-462.07299999999998</v>
      </c>
      <c r="J114" s="6">
        <v>145.70699999999999</v>
      </c>
      <c r="K114" s="6">
        <v>145.70699999999999</v>
      </c>
      <c r="L114" s="6">
        <v>-462.07299999999998</v>
      </c>
      <c r="N114" t="str">
        <f>VLOOKUP(A114,[1]Sheet!$A:$A,1,0)</f>
        <v>БОНУС_2150 В/к колбасы Рубленая Запеченная Дугушка Весовые Вектор Стародворье, вес 1кг</v>
      </c>
    </row>
    <row r="115" spans="1:14" ht="11.1" customHeight="1" outlineLevel="1" x14ac:dyDescent="0.2">
      <c r="A115" s="22" t="s">
        <v>122</v>
      </c>
      <c r="B115" s="22"/>
      <c r="C115" s="22"/>
      <c r="D115" s="23">
        <v>-391</v>
      </c>
      <c r="E115" s="23"/>
      <c r="F115" s="5">
        <v>144</v>
      </c>
      <c r="G115" s="5">
        <v>144</v>
      </c>
      <c r="H115" s="5">
        <v>-391</v>
      </c>
      <c r="I115" s="6">
        <v>-391</v>
      </c>
      <c r="J115" s="6">
        <v>144</v>
      </c>
      <c r="K115" s="6">
        <v>144</v>
      </c>
      <c r="L115" s="6">
        <v>-391</v>
      </c>
      <c r="N115" t="str">
        <f>VLOOKUP(A115,[1]Sheet!$A:$A,1,0)</f>
        <v>БОНУС_2205-Сосиски Молочные для завтрака ТМ Особый рецепт 0,4кг</v>
      </c>
    </row>
    <row r="116" spans="1:14" ht="21.95" customHeight="1" outlineLevel="1" x14ac:dyDescent="0.2">
      <c r="A116" s="22" t="s">
        <v>123</v>
      </c>
      <c r="B116" s="22"/>
      <c r="C116" s="22"/>
      <c r="D116" s="25">
        <v>-350.84300000000002</v>
      </c>
      <c r="E116" s="25"/>
      <c r="F116" s="10">
        <v>54.026000000000003</v>
      </c>
      <c r="G116" s="10">
        <v>54.026000000000003</v>
      </c>
      <c r="H116" s="10">
        <v>-350.84300000000002</v>
      </c>
      <c r="I116" s="6">
        <v>-350.84300000000002</v>
      </c>
      <c r="J116" s="6">
        <v>54.026000000000003</v>
      </c>
      <c r="K116" s="6">
        <v>54.026000000000003</v>
      </c>
      <c r="L116" s="6">
        <v>-350.84300000000002</v>
      </c>
      <c r="N116" t="str">
        <f>VLOOKUP(A116,[1]Sheet!$A:$A,1,0)</f>
        <v>БОНУС_2472 Сардельки Левантские Особая Без свинины Весовые NDX мгс Особый рецепт, вес 1кг</v>
      </c>
    </row>
    <row r="117" spans="1:14" ht="11.1" customHeight="1" outlineLevel="1" x14ac:dyDescent="0.2">
      <c r="A117" s="22" t="s">
        <v>124</v>
      </c>
      <c r="B117" s="22"/>
      <c r="C117" s="22"/>
      <c r="D117" s="25">
        <v>-274.221</v>
      </c>
      <c r="E117" s="25"/>
      <c r="F117" s="10">
        <v>41.607999999999997</v>
      </c>
      <c r="G117" s="10">
        <v>41.607999999999997</v>
      </c>
      <c r="H117" s="10">
        <v>-274.221</v>
      </c>
      <c r="I117" s="6">
        <v>-274.221</v>
      </c>
      <c r="J117" s="6">
        <v>41.607999999999997</v>
      </c>
      <c r="K117" s="6">
        <v>41.607999999999997</v>
      </c>
      <c r="L117" s="6">
        <v>-274.221</v>
      </c>
      <c r="N117" t="str">
        <f>VLOOKUP(A117,[1]Sheet!$A:$A,1,0)</f>
        <v>БОНУС_2634 Колбаса Дугушка Стародворская ТМ Стародворье ТС Дугушка  ПОКОМ</v>
      </c>
    </row>
    <row r="118" spans="1:14" ht="11.1" customHeight="1" outlineLevel="1" x14ac:dyDescent="0.2">
      <c r="A118" s="22" t="s">
        <v>125</v>
      </c>
      <c r="B118" s="22"/>
      <c r="C118" s="22"/>
      <c r="D118" s="25">
        <v>779.09799999999996</v>
      </c>
      <c r="E118" s="25"/>
      <c r="F118" s="10">
        <v>106.625</v>
      </c>
      <c r="G118" s="10">
        <v>106.55200000000001</v>
      </c>
      <c r="H118" s="10">
        <v>779.17100000000005</v>
      </c>
      <c r="I118" s="6">
        <v>779.09799999999996</v>
      </c>
      <c r="J118" s="6">
        <v>106.625</v>
      </c>
      <c r="K118" s="6">
        <v>106.55200000000001</v>
      </c>
      <c r="L118" s="6">
        <v>779.17100000000005</v>
      </c>
      <c r="N118" t="str">
        <f>VLOOKUP(A118,[1]Sheet!$A:$A,1,0)</f>
        <v>Вареные колбасы «Филейская» Весовые Вектор ТМ «Вязанка»  ПОКОМ</v>
      </c>
    </row>
    <row r="119" spans="1:14" ht="11.1" customHeight="1" outlineLevel="1" x14ac:dyDescent="0.2">
      <c r="A119" s="22" t="s">
        <v>126</v>
      </c>
      <c r="B119" s="22"/>
      <c r="C119" s="22"/>
      <c r="D119" s="21">
        <v>6321</v>
      </c>
      <c r="E119" s="21"/>
      <c r="F119" s="5">
        <v>340</v>
      </c>
      <c r="G119" s="5">
        <v>259</v>
      </c>
      <c r="H119" s="3">
        <v>6402</v>
      </c>
      <c r="I119" s="4">
        <v>6321</v>
      </c>
      <c r="J119" s="6">
        <v>340</v>
      </c>
      <c r="K119" s="6">
        <v>259</v>
      </c>
      <c r="L119" s="4">
        <v>6402</v>
      </c>
      <c r="N119" t="str">
        <f>VLOOKUP(A119,[1]Sheet!$A:$A,1,0)</f>
        <v>Вареные колбасы «Филейская» Фикс.вес 0,45 Вектор ТМ «Вязанка»  ПОКОМ</v>
      </c>
    </row>
    <row r="120" spans="1:14" ht="11.1" customHeight="1" outlineLevel="1" x14ac:dyDescent="0.2">
      <c r="A120" s="22" t="s">
        <v>127</v>
      </c>
      <c r="B120" s="22"/>
      <c r="C120" s="22"/>
      <c r="D120" s="21">
        <v>2423</v>
      </c>
      <c r="E120" s="21"/>
      <c r="F120" s="5">
        <v>250</v>
      </c>
      <c r="G120" s="5">
        <v>250</v>
      </c>
      <c r="H120" s="3">
        <v>2423</v>
      </c>
      <c r="I120" s="4">
        <v>2423</v>
      </c>
      <c r="J120" s="6">
        <v>250</v>
      </c>
      <c r="K120" s="6">
        <v>250</v>
      </c>
      <c r="L120" s="4">
        <v>2423</v>
      </c>
      <c r="N120" t="str">
        <f>VLOOKUP(A120,[1]Sheet!$A:$A,1,0)</f>
        <v>Вареные колбасы Докторская ГОСТ Вязанка Фикс.вес 0,4 Вектор Вязанка  ПОКОМ</v>
      </c>
    </row>
    <row r="121" spans="1:14" ht="11.1" customHeight="1" outlineLevel="1" x14ac:dyDescent="0.2">
      <c r="A121" s="22" t="s">
        <v>128</v>
      </c>
      <c r="B121" s="22"/>
      <c r="C121" s="22"/>
      <c r="D121" s="25">
        <v>747.97199999999998</v>
      </c>
      <c r="E121" s="25"/>
      <c r="F121" s="11">
        <v>110.25</v>
      </c>
      <c r="G121" s="10">
        <v>110.30800000000001</v>
      </c>
      <c r="H121" s="10">
        <v>747.91399999999999</v>
      </c>
      <c r="I121" s="6">
        <v>747.97199999999998</v>
      </c>
      <c r="J121" s="6">
        <v>110.25</v>
      </c>
      <c r="K121" s="6">
        <v>110.30800000000001</v>
      </c>
      <c r="L121" s="6">
        <v>747.91399999999999</v>
      </c>
      <c r="N121" t="str">
        <f>VLOOKUP(A121,[1]Sheet!$A:$A,1,0)</f>
        <v>Вареные колбасы Молокуша Вязанка Вес п/а Вязанка  ПОКОМ</v>
      </c>
    </row>
    <row r="122" spans="1:14" ht="11.1" customHeight="1" outlineLevel="1" x14ac:dyDescent="0.2">
      <c r="A122" s="22" t="s">
        <v>129</v>
      </c>
      <c r="B122" s="22"/>
      <c r="C122" s="22"/>
      <c r="D122" s="21">
        <v>5455</v>
      </c>
      <c r="E122" s="21"/>
      <c r="F122" s="5">
        <v>450</v>
      </c>
      <c r="G122" s="5">
        <v>450</v>
      </c>
      <c r="H122" s="3">
        <v>5455</v>
      </c>
      <c r="I122" s="4">
        <v>5455</v>
      </c>
      <c r="J122" s="6">
        <v>450</v>
      </c>
      <c r="K122" s="6">
        <v>450</v>
      </c>
      <c r="L122" s="4">
        <v>5455</v>
      </c>
      <c r="N122" t="str">
        <f>VLOOKUP(A122,[1]Sheet!$A:$A,1,0)</f>
        <v>Вареные колбасы Сливушка Вязанка Фикс.вес 0,45 П/а Вязанка  ПОКОМ</v>
      </c>
    </row>
    <row r="123" spans="1:14" ht="11.1" customHeight="1" outlineLevel="1" x14ac:dyDescent="0.2">
      <c r="A123" s="22" t="s">
        <v>130</v>
      </c>
      <c r="B123" s="22"/>
      <c r="C123" s="22"/>
      <c r="D123" s="21">
        <v>3033</v>
      </c>
      <c r="E123" s="21"/>
      <c r="F123" s="7"/>
      <c r="G123" s="5">
        <v>16</v>
      </c>
      <c r="H123" s="3">
        <v>3017</v>
      </c>
      <c r="I123" s="4">
        <v>3033</v>
      </c>
      <c r="J123" s="7"/>
      <c r="K123" s="6">
        <v>16</v>
      </c>
      <c r="L123" s="4">
        <v>3017</v>
      </c>
      <c r="N123" t="str">
        <f>VLOOKUP(A123,[1]Sheet!$A:$A,1,0)</f>
        <v>С/к колбасы Баварская Бавария Фикс.вес 0,17 б/о терм/п Стародворье</v>
      </c>
    </row>
    <row r="124" spans="1:14" ht="11.1" customHeight="1" outlineLevel="1" x14ac:dyDescent="0.2">
      <c r="A124" s="22" t="s">
        <v>131</v>
      </c>
      <c r="B124" s="22"/>
      <c r="C124" s="22"/>
      <c r="D124" s="23">
        <v>801</v>
      </c>
      <c r="E124" s="23"/>
      <c r="F124" s="7"/>
      <c r="G124" s="5">
        <v>55</v>
      </c>
      <c r="H124" s="5">
        <v>746</v>
      </c>
      <c r="I124" s="6">
        <v>801</v>
      </c>
      <c r="J124" s="7"/>
      <c r="K124" s="6">
        <v>55</v>
      </c>
      <c r="L124" s="6">
        <v>746</v>
      </c>
      <c r="N124" t="str">
        <f>VLOOKUP(A124,[1]Sheet!$A:$A,1,0)</f>
        <v>С/к колбасы Швейцарская Бордо Фикс.вес 0,17 Фиброуз терм/п Стародворье</v>
      </c>
    </row>
    <row r="125" spans="1:14" ht="11.1" customHeight="1" x14ac:dyDescent="0.2">
      <c r="A125" s="20" t="s">
        <v>132</v>
      </c>
      <c r="B125" s="20"/>
      <c r="C125" s="20"/>
      <c r="D125" s="21">
        <v>28601</v>
      </c>
      <c r="E125" s="21"/>
      <c r="F125" s="7"/>
      <c r="G125" s="5">
        <v>297</v>
      </c>
      <c r="H125" s="3">
        <v>28304</v>
      </c>
      <c r="I125" s="4">
        <v>28601</v>
      </c>
      <c r="J125" s="7"/>
      <c r="K125" s="6">
        <v>297</v>
      </c>
      <c r="L125" s="4">
        <v>28304</v>
      </c>
    </row>
    <row r="126" spans="1:14" ht="11.1" customHeight="1" outlineLevel="1" x14ac:dyDescent="0.2">
      <c r="A126" s="22" t="s">
        <v>133</v>
      </c>
      <c r="B126" s="22"/>
      <c r="C126" s="22"/>
      <c r="D126" s="23">
        <v>2</v>
      </c>
      <c r="E126" s="23"/>
      <c r="F126" s="7"/>
      <c r="G126" s="5">
        <v>1</v>
      </c>
      <c r="H126" s="5">
        <v>1</v>
      </c>
      <c r="I126" s="6">
        <v>2</v>
      </c>
      <c r="J126" s="7"/>
      <c r="K126" s="6">
        <v>1</v>
      </c>
      <c r="L126" s="6">
        <v>1</v>
      </c>
    </row>
    <row r="127" spans="1:14" ht="11.1" customHeight="1" outlineLevel="1" x14ac:dyDescent="0.2">
      <c r="A127" s="22" t="s">
        <v>134</v>
      </c>
      <c r="B127" s="22"/>
      <c r="C127" s="22"/>
      <c r="D127" s="23">
        <v>31</v>
      </c>
      <c r="E127" s="23"/>
      <c r="F127" s="7"/>
      <c r="G127" s="5">
        <v>13</v>
      </c>
      <c r="H127" s="5">
        <v>18</v>
      </c>
      <c r="I127" s="6">
        <v>31</v>
      </c>
      <c r="J127" s="7"/>
      <c r="K127" s="6">
        <v>13</v>
      </c>
      <c r="L127" s="6">
        <v>18</v>
      </c>
    </row>
    <row r="128" spans="1:14" ht="21.95" customHeight="1" outlineLevel="1" x14ac:dyDescent="0.2">
      <c r="A128" s="22" t="s">
        <v>135</v>
      </c>
      <c r="B128" s="22"/>
      <c r="C128" s="22"/>
      <c r="D128" s="21">
        <v>1042</v>
      </c>
      <c r="E128" s="21"/>
      <c r="F128" s="7"/>
      <c r="G128" s="5">
        <v>10</v>
      </c>
      <c r="H128" s="3">
        <v>1032</v>
      </c>
      <c r="I128" s="4">
        <v>1042</v>
      </c>
      <c r="J128" s="7"/>
      <c r="K128" s="6">
        <v>10</v>
      </c>
      <c r="L128" s="4">
        <v>1032</v>
      </c>
    </row>
    <row r="129" spans="1:12" ht="21.95" customHeight="1" outlineLevel="1" x14ac:dyDescent="0.2">
      <c r="A129" s="22" t="s">
        <v>136</v>
      </c>
      <c r="B129" s="22"/>
      <c r="C129" s="22"/>
      <c r="D129" s="21">
        <v>21135</v>
      </c>
      <c r="E129" s="21"/>
      <c r="F129" s="7"/>
      <c r="G129" s="5">
        <v>140</v>
      </c>
      <c r="H129" s="3">
        <v>20995</v>
      </c>
      <c r="I129" s="4">
        <v>21135</v>
      </c>
      <c r="J129" s="7"/>
      <c r="K129" s="6">
        <v>140</v>
      </c>
      <c r="L129" s="4">
        <v>20995</v>
      </c>
    </row>
    <row r="130" spans="1:12" ht="11.1" customHeight="1" outlineLevel="1" x14ac:dyDescent="0.2">
      <c r="A130" s="22" t="s">
        <v>137</v>
      </c>
      <c r="B130" s="22"/>
      <c r="C130" s="22"/>
      <c r="D130" s="23">
        <v>113</v>
      </c>
      <c r="E130" s="23"/>
      <c r="F130" s="7"/>
      <c r="G130" s="5">
        <v>12</v>
      </c>
      <c r="H130" s="5">
        <v>101</v>
      </c>
      <c r="I130" s="6">
        <v>113</v>
      </c>
      <c r="J130" s="7"/>
      <c r="K130" s="6">
        <v>12</v>
      </c>
      <c r="L130" s="6">
        <v>101</v>
      </c>
    </row>
    <row r="131" spans="1:12" ht="11.1" customHeight="1" outlineLevel="1" x14ac:dyDescent="0.2">
      <c r="A131" s="22" t="s">
        <v>138</v>
      </c>
      <c r="B131" s="22"/>
      <c r="C131" s="22"/>
      <c r="D131" s="23">
        <v>971</v>
      </c>
      <c r="E131" s="23"/>
      <c r="F131" s="7"/>
      <c r="G131" s="5">
        <v>35</v>
      </c>
      <c r="H131" s="5">
        <v>936</v>
      </c>
      <c r="I131" s="6">
        <v>971</v>
      </c>
      <c r="J131" s="7"/>
      <c r="K131" s="6">
        <v>35</v>
      </c>
      <c r="L131" s="6">
        <v>936</v>
      </c>
    </row>
    <row r="132" spans="1:12" ht="11.1" customHeight="1" outlineLevel="1" x14ac:dyDescent="0.2">
      <c r="A132" s="22" t="s">
        <v>139</v>
      </c>
      <c r="B132" s="22"/>
      <c r="C132" s="22"/>
      <c r="D132" s="23">
        <v>628</v>
      </c>
      <c r="E132" s="23"/>
      <c r="F132" s="7"/>
      <c r="G132" s="7"/>
      <c r="H132" s="5">
        <v>628</v>
      </c>
      <c r="I132" s="6">
        <v>628</v>
      </c>
      <c r="J132" s="7"/>
      <c r="K132" s="7"/>
      <c r="L132" s="6">
        <v>628</v>
      </c>
    </row>
    <row r="133" spans="1:12" ht="11.1" customHeight="1" outlineLevel="1" x14ac:dyDescent="0.2">
      <c r="A133" s="22" t="s">
        <v>140</v>
      </c>
      <c r="B133" s="22"/>
      <c r="C133" s="22"/>
      <c r="D133" s="23">
        <v>762</v>
      </c>
      <c r="E133" s="23"/>
      <c r="F133" s="7"/>
      <c r="G133" s="5">
        <v>10</v>
      </c>
      <c r="H133" s="5">
        <v>752</v>
      </c>
      <c r="I133" s="6">
        <v>762</v>
      </c>
      <c r="J133" s="7"/>
      <c r="K133" s="6">
        <v>10</v>
      </c>
      <c r="L133" s="6">
        <v>752</v>
      </c>
    </row>
    <row r="134" spans="1:12" ht="21.95" customHeight="1" outlineLevel="1" x14ac:dyDescent="0.2">
      <c r="A134" s="22" t="s">
        <v>141</v>
      </c>
      <c r="B134" s="22"/>
      <c r="C134" s="22"/>
      <c r="D134" s="23">
        <v>435</v>
      </c>
      <c r="E134" s="23"/>
      <c r="F134" s="7"/>
      <c r="G134" s="5">
        <v>12</v>
      </c>
      <c r="H134" s="5">
        <v>423</v>
      </c>
      <c r="I134" s="6">
        <v>435</v>
      </c>
      <c r="J134" s="7"/>
      <c r="K134" s="6">
        <v>12</v>
      </c>
      <c r="L134" s="6">
        <v>423</v>
      </c>
    </row>
    <row r="135" spans="1:12" ht="21.95" customHeight="1" outlineLevel="1" x14ac:dyDescent="0.2">
      <c r="A135" s="22" t="s">
        <v>142</v>
      </c>
      <c r="B135" s="22"/>
      <c r="C135" s="22"/>
      <c r="D135" s="21">
        <v>2791</v>
      </c>
      <c r="E135" s="21"/>
      <c r="F135" s="7"/>
      <c r="G135" s="5">
        <v>32</v>
      </c>
      <c r="H135" s="3">
        <v>2759</v>
      </c>
      <c r="I135" s="4">
        <v>2791</v>
      </c>
      <c r="J135" s="7"/>
      <c r="K135" s="6">
        <v>32</v>
      </c>
      <c r="L135" s="4">
        <v>2759</v>
      </c>
    </row>
    <row r="136" spans="1:12" ht="11.1" customHeight="1" outlineLevel="1" x14ac:dyDescent="0.2">
      <c r="A136" s="22" t="s">
        <v>143</v>
      </c>
      <c r="B136" s="22"/>
      <c r="C136" s="22"/>
      <c r="D136" s="23">
        <v>691</v>
      </c>
      <c r="E136" s="23"/>
      <c r="F136" s="7"/>
      <c r="G136" s="5">
        <v>32</v>
      </c>
      <c r="H136" s="5">
        <v>659</v>
      </c>
      <c r="I136" s="6">
        <v>691</v>
      </c>
      <c r="J136" s="7"/>
      <c r="K136" s="6">
        <v>32</v>
      </c>
      <c r="L136" s="6">
        <v>659</v>
      </c>
    </row>
    <row r="137" spans="1:12" ht="12.95" customHeight="1" x14ac:dyDescent="0.2">
      <c r="A137" s="27" t="s">
        <v>144</v>
      </c>
      <c r="B137" s="27"/>
      <c r="C137" s="27"/>
      <c r="D137" s="28">
        <v>1087051.182</v>
      </c>
      <c r="E137" s="28"/>
      <c r="F137" s="13">
        <v>28031.995999999999</v>
      </c>
      <c r="G137" s="13">
        <v>22389.972000000002</v>
      </c>
      <c r="H137" s="13">
        <v>1092693.206</v>
      </c>
      <c r="I137" s="14">
        <v>1087051.182</v>
      </c>
      <c r="J137" s="14">
        <v>28031.995999999999</v>
      </c>
      <c r="K137" s="14">
        <v>22389.972000000002</v>
      </c>
      <c r="L137" s="14">
        <v>1092693.206</v>
      </c>
    </row>
  </sheetData>
  <mergeCells count="268">
    <mergeCell ref="A134:C134"/>
    <mergeCell ref="D134:E134"/>
    <mergeCell ref="A135:C135"/>
    <mergeCell ref="D135:E135"/>
    <mergeCell ref="A136:C136"/>
    <mergeCell ref="D136:E136"/>
    <mergeCell ref="A137:C137"/>
    <mergeCell ref="D137:E137"/>
    <mergeCell ref="A129:C129"/>
    <mergeCell ref="D129:E129"/>
    <mergeCell ref="A130:C130"/>
    <mergeCell ref="D130:E130"/>
    <mergeCell ref="A131:C131"/>
    <mergeCell ref="D131:E131"/>
    <mergeCell ref="A132:C132"/>
    <mergeCell ref="D132:E132"/>
    <mergeCell ref="A133:C133"/>
    <mergeCell ref="D133:E133"/>
    <mergeCell ref="A124:C124"/>
    <mergeCell ref="D124:E124"/>
    <mergeCell ref="A125:C125"/>
    <mergeCell ref="D125:E125"/>
    <mergeCell ref="A126:C126"/>
    <mergeCell ref="D126:E126"/>
    <mergeCell ref="A127:C127"/>
    <mergeCell ref="D127:E127"/>
    <mergeCell ref="A128:C128"/>
    <mergeCell ref="D128:E128"/>
    <mergeCell ref="A119:C119"/>
    <mergeCell ref="D119:E119"/>
    <mergeCell ref="A120:C120"/>
    <mergeCell ref="D120:E120"/>
    <mergeCell ref="A121:C121"/>
    <mergeCell ref="D121:E121"/>
    <mergeCell ref="A122:C122"/>
    <mergeCell ref="D122:E122"/>
    <mergeCell ref="A123:C123"/>
    <mergeCell ref="D123:E123"/>
    <mergeCell ref="A114:C114"/>
    <mergeCell ref="D114:E114"/>
    <mergeCell ref="A115:C115"/>
    <mergeCell ref="D115:E115"/>
    <mergeCell ref="A116:C116"/>
    <mergeCell ref="D116:E116"/>
    <mergeCell ref="A117:C117"/>
    <mergeCell ref="D117:E117"/>
    <mergeCell ref="A118:C118"/>
    <mergeCell ref="D118:E118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A113:C113"/>
    <mergeCell ref="D113:E113"/>
    <mergeCell ref="A104:C104"/>
    <mergeCell ref="D104:E104"/>
    <mergeCell ref="A105:C105"/>
    <mergeCell ref="D105:E105"/>
    <mergeCell ref="A106:C106"/>
    <mergeCell ref="D106:E106"/>
    <mergeCell ref="A107:C107"/>
    <mergeCell ref="D107:E107"/>
    <mergeCell ref="A108:C108"/>
    <mergeCell ref="D108:E10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7:C7"/>
    <mergeCell ref="D7:E8"/>
    <mergeCell ref="F7:F8"/>
    <mergeCell ref="G7:G8"/>
    <mergeCell ref="H7:H8"/>
    <mergeCell ref="I7:I8"/>
    <mergeCell ref="J7:J8"/>
    <mergeCell ref="K7:K8"/>
    <mergeCell ref="L7:L8"/>
    <mergeCell ref="A8:C8"/>
  </mergeCells>
  <pageMargins left="0.39370078740157483" right="0.39370078740157483" top="0.39370078740157483" bottom="0.39370078740157483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2025-02-13T12:40:02Z</dcterms:modified>
</cp:coreProperties>
</file>