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20" windowHeight="12255" tabRatio="420"/>
  </bookViews>
  <sheets>
    <sheet name="Бланк заказа" sheetId="2" r:id="rId1"/>
    <sheet name="Setting" sheetId="3" state="veryHidden" r:id="rId2"/>
  </sheets>
  <definedNames>
    <definedName name="_xlnm._FilterDatabase" localSheetId="0" hidden="1">'Бланк заказа'!$A$17:$U$1039</definedName>
    <definedName name="CodeProxySet">Setting!$E$17:$E$18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Setting!$B$6:$B$7</definedName>
    <definedName name="DeliveryCodeAdressList">Setting!$C$6:$C$7</definedName>
    <definedName name="DeliveryConditions">'Бланк заказа'!$S$11</definedName>
    <definedName name="DeliveryConditionsList">Setting!$B$18:$B$28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Setting!$C$17:$C$18</definedName>
    <definedName name="IOSG1">Setting!$B$13:$B$13</definedName>
    <definedName name="IOSG2">Setting!$B$14:$B$14</definedName>
    <definedName name="IOSG3">Setting!$B$15:$B$15</definedName>
    <definedName name="IOSG4">Setting!$B$16:$B$16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Setting!$B$17:$B$18</definedName>
    <definedName name="PassportProxy">'Бланк заказа'!$M$9:$N$9</definedName>
    <definedName name="PassportProxySet">Setting!$D$17:$D$18</definedName>
    <definedName name="ProductId1">'Бланк заказа'!#REF!</definedName>
    <definedName name="ProductId10">'Бланк заказа'!#REF!</definedName>
    <definedName name="ProductId100">'Бланк заказа'!#REF!</definedName>
    <definedName name="ProductId101">'Бланк заказа'!#REF!</definedName>
    <definedName name="ProductId102">'Бланк заказа'!#REF!</definedName>
    <definedName name="ProductId103">'Бланк заказа'!#REF!</definedName>
    <definedName name="ProductId104">'Бланк заказа'!#REF!</definedName>
    <definedName name="ProductId105">'Бланк заказа'!#REF!</definedName>
    <definedName name="ProductId106">'Бланк заказа'!#REF!</definedName>
    <definedName name="ProductId107">'Бланк заказа'!#REF!</definedName>
    <definedName name="ProductId108">'Бланк заказа'!#REF!</definedName>
    <definedName name="ProductId109">'Бланк заказа'!#REF!</definedName>
    <definedName name="ProductId11">'Бланк заказа'!#REF!</definedName>
    <definedName name="ProductId110">'Бланк заказа'!#REF!</definedName>
    <definedName name="ProductId111">'Бланк заказа'!#REF!</definedName>
    <definedName name="ProductId112">'Бланк заказа'!#REF!</definedName>
    <definedName name="ProductId113">'Бланк заказа'!#REF!</definedName>
    <definedName name="ProductId114">'Бланк заказа'!#REF!</definedName>
    <definedName name="ProductId115">'Бланк заказа'!#REF!</definedName>
    <definedName name="ProductId116">'Бланк заказа'!#REF!</definedName>
    <definedName name="ProductId117">'Бланк заказа'!#REF!</definedName>
    <definedName name="ProductId118">'Бланк заказа'!#REF!</definedName>
    <definedName name="ProductId119">'Бланк заказа'!#REF!</definedName>
    <definedName name="ProductId12">'Бланк заказа'!#REF!</definedName>
    <definedName name="ProductId120">'Бланк заказа'!#REF!</definedName>
    <definedName name="ProductId121">'Бланк заказа'!#REF!</definedName>
    <definedName name="ProductId122">'Бланк заказа'!#REF!</definedName>
    <definedName name="ProductId123">'Бланк заказа'!#REF!</definedName>
    <definedName name="ProductId124">'Бланк заказа'!#REF!</definedName>
    <definedName name="ProductId125">'Бланк заказа'!#REF!</definedName>
    <definedName name="ProductId126">'Бланк заказа'!#REF!</definedName>
    <definedName name="ProductId127">'Бланк заказа'!#REF!</definedName>
    <definedName name="ProductId128">'Бланк заказа'!#REF!</definedName>
    <definedName name="ProductId129">'Бланк заказа'!#REF!</definedName>
    <definedName name="ProductId13">'Бланк заказа'!#REF!</definedName>
    <definedName name="ProductId130">'Бланк заказа'!#REF!</definedName>
    <definedName name="ProductId131">'Бланк заказа'!#REF!</definedName>
    <definedName name="ProductId132">'Бланк заказа'!#REF!</definedName>
    <definedName name="ProductId133">'Бланк заказа'!#REF!</definedName>
    <definedName name="ProductId134">'Бланк заказа'!#REF!</definedName>
    <definedName name="ProductId135">'Бланк заказа'!#REF!</definedName>
    <definedName name="ProductId136">'Бланк заказа'!#REF!</definedName>
    <definedName name="ProductId137">'Бланк заказа'!#REF!</definedName>
    <definedName name="ProductId138">'Бланк заказа'!#REF!</definedName>
    <definedName name="ProductId139">'Бланк заказа'!#REF!</definedName>
    <definedName name="ProductId14">'Бланк заказа'!#REF!</definedName>
    <definedName name="ProductId140">'Бланк заказа'!#REF!</definedName>
    <definedName name="ProductId141">'Бланк заказа'!#REF!</definedName>
    <definedName name="ProductId142">'Бланк заказа'!#REF!</definedName>
    <definedName name="ProductId143">'Бланк заказа'!#REF!</definedName>
    <definedName name="ProductId144">'Бланк заказа'!#REF!</definedName>
    <definedName name="ProductId145">'Бланк заказа'!#REF!</definedName>
    <definedName name="ProductId146">'Бланк заказа'!#REF!</definedName>
    <definedName name="ProductId147">'Бланк заказа'!#REF!</definedName>
    <definedName name="ProductId148">'Бланк заказа'!#REF!</definedName>
    <definedName name="ProductId149">'Бланк заказа'!#REF!</definedName>
    <definedName name="ProductId15">'Бланк заказа'!#REF!</definedName>
    <definedName name="ProductId150">'Бланк заказа'!#REF!</definedName>
    <definedName name="ProductId151">'Бланк заказа'!#REF!</definedName>
    <definedName name="ProductId152">'Бланк заказа'!#REF!</definedName>
    <definedName name="ProductId153">'Бланк заказа'!#REF!</definedName>
    <definedName name="ProductId154">'Бланк заказа'!#REF!</definedName>
    <definedName name="ProductId155">'Бланк заказа'!#REF!</definedName>
    <definedName name="ProductId156">'Бланк заказа'!#REF!</definedName>
    <definedName name="ProductId157">'Бланк заказа'!#REF!</definedName>
    <definedName name="ProductId158">'Бланк заказа'!#REF!</definedName>
    <definedName name="ProductId159">'Бланк заказа'!#REF!</definedName>
    <definedName name="ProductId16">'Бланк заказа'!#REF!</definedName>
    <definedName name="ProductId160">'Бланк заказа'!#REF!</definedName>
    <definedName name="ProductId161">'Бланк заказа'!#REF!</definedName>
    <definedName name="ProductId162">'Бланк заказа'!#REF!</definedName>
    <definedName name="ProductId163">'Бланк заказа'!#REF!</definedName>
    <definedName name="ProductId164">'Бланк заказа'!#REF!</definedName>
    <definedName name="ProductId165">'Бланк заказа'!#REF!</definedName>
    <definedName name="ProductId166">'Бланк заказа'!#REF!</definedName>
    <definedName name="ProductId167">'Бланк заказа'!#REF!</definedName>
    <definedName name="ProductId168">'Бланк заказа'!#REF!</definedName>
    <definedName name="ProductId169">'Бланк заказа'!#REF!</definedName>
    <definedName name="ProductId17">'Бланк заказа'!#REF!</definedName>
    <definedName name="ProductId170">'Бланк заказа'!#REF!</definedName>
    <definedName name="ProductId171">'Бланк заказа'!#REF!</definedName>
    <definedName name="ProductId172">'Бланк заказа'!#REF!</definedName>
    <definedName name="ProductId173">'Бланк заказа'!#REF!</definedName>
    <definedName name="ProductId174">'Бланк заказа'!#REF!</definedName>
    <definedName name="ProductId175">'Бланк заказа'!#REF!</definedName>
    <definedName name="ProductId176">'Бланк заказа'!#REF!</definedName>
    <definedName name="ProductId177">'Бланк заказа'!#REF!</definedName>
    <definedName name="ProductId178">'Бланк заказа'!#REF!</definedName>
    <definedName name="ProductId179">'Бланк заказа'!#REF!</definedName>
    <definedName name="ProductId18">'Бланк заказа'!#REF!</definedName>
    <definedName name="ProductId180">'Бланк заказа'!#REF!</definedName>
    <definedName name="ProductId181">'Бланк заказа'!#REF!</definedName>
    <definedName name="ProductId182">'Бланк заказа'!#REF!</definedName>
    <definedName name="ProductId183">'Бланк заказа'!#REF!</definedName>
    <definedName name="ProductId184">'Бланк заказа'!#REF!</definedName>
    <definedName name="ProductId185">'Бланк заказа'!#REF!</definedName>
    <definedName name="ProductId186">'Бланк заказа'!#REF!</definedName>
    <definedName name="ProductId187">'Бланк заказа'!#REF!</definedName>
    <definedName name="ProductId188">'Бланк заказа'!#REF!</definedName>
    <definedName name="ProductId189">'Бланк заказа'!#REF!</definedName>
    <definedName name="ProductId19">'Бланк заказа'!#REF!</definedName>
    <definedName name="ProductId190">'Бланк заказа'!#REF!</definedName>
    <definedName name="ProductId2">'Бланк заказа'!#REF!</definedName>
    <definedName name="ProductId20">'Бланк заказа'!#REF!</definedName>
    <definedName name="ProductId21">'Бланк заказа'!#REF!</definedName>
    <definedName name="ProductId22">'Бланк заказа'!#REF!</definedName>
    <definedName name="ProductId23">'Бланк заказа'!#REF!</definedName>
    <definedName name="ProductId24">'Бланк заказа'!#REF!</definedName>
    <definedName name="ProductId25">'Бланк заказа'!#REF!</definedName>
    <definedName name="ProductId26">'Бланк заказа'!#REF!</definedName>
    <definedName name="ProductId27">'Бланк заказа'!#REF!</definedName>
    <definedName name="ProductId28">'Бланк заказа'!#REF!</definedName>
    <definedName name="ProductId29">'Бланк заказа'!#REF!</definedName>
    <definedName name="ProductId3">'Бланк заказа'!#REF!</definedName>
    <definedName name="ProductId30">'Бланк заказа'!#REF!</definedName>
    <definedName name="ProductId31">'Бланк заказа'!#REF!</definedName>
    <definedName name="ProductId32">'Бланк заказа'!#REF!</definedName>
    <definedName name="ProductId33">'Бланк заказа'!#REF!</definedName>
    <definedName name="ProductId34">'Бланк заказа'!#REF!</definedName>
    <definedName name="ProductId35">'Бланк заказа'!#REF!</definedName>
    <definedName name="ProductId36">'Бланк заказа'!#REF!</definedName>
    <definedName name="ProductId37">'Бланк заказа'!#REF!</definedName>
    <definedName name="ProductId38">'Бланк заказа'!#REF!</definedName>
    <definedName name="ProductId39">'Бланк заказа'!#REF!</definedName>
    <definedName name="ProductId4">'Бланк заказа'!#REF!</definedName>
    <definedName name="ProductId40">'Бланк заказа'!#REF!</definedName>
    <definedName name="ProductId41">'Бланк заказа'!#REF!</definedName>
    <definedName name="ProductId42">'Бланк заказа'!#REF!</definedName>
    <definedName name="ProductId43">'Бланк заказа'!#REF!</definedName>
    <definedName name="ProductId44">'Бланк заказа'!#REF!</definedName>
    <definedName name="ProductId45">'Бланк заказа'!#REF!</definedName>
    <definedName name="ProductId46">'Бланк заказа'!#REF!</definedName>
    <definedName name="ProductId47">'Бланк заказа'!#REF!</definedName>
    <definedName name="ProductId48">'Бланк заказа'!#REF!</definedName>
    <definedName name="ProductId49">'Бланк заказа'!#REF!</definedName>
    <definedName name="ProductId5">'Бланк заказа'!#REF!</definedName>
    <definedName name="ProductId50">'Бланк заказа'!#REF!</definedName>
    <definedName name="ProductId51">'Бланк заказа'!#REF!</definedName>
    <definedName name="ProductId52">'Бланк заказа'!#REF!</definedName>
    <definedName name="ProductId53">'Бланк заказа'!#REF!</definedName>
    <definedName name="ProductId54">'Бланк заказа'!#REF!</definedName>
    <definedName name="ProductId55">'Бланк заказа'!#REF!</definedName>
    <definedName name="ProductId56">'Бланк заказа'!#REF!</definedName>
    <definedName name="ProductId57">'Бланк заказа'!#REF!</definedName>
    <definedName name="ProductId58">'Бланк заказа'!#REF!</definedName>
    <definedName name="ProductId59">'Бланк заказа'!#REF!</definedName>
    <definedName name="ProductId6">'Бланк заказа'!#REF!</definedName>
    <definedName name="ProductId60">'Бланк заказа'!#REF!</definedName>
    <definedName name="ProductId61">'Бланк заказа'!#REF!</definedName>
    <definedName name="ProductId62">'Бланк заказа'!#REF!</definedName>
    <definedName name="ProductId63">'Бланк заказа'!#REF!</definedName>
    <definedName name="ProductId64">'Бланк заказа'!#REF!</definedName>
    <definedName name="ProductId65">'Бланк заказа'!#REF!</definedName>
    <definedName name="ProductId66">'Бланк заказа'!#REF!</definedName>
    <definedName name="ProductId67">'Бланк заказа'!#REF!</definedName>
    <definedName name="ProductId68">'Бланк заказа'!#REF!</definedName>
    <definedName name="ProductId69">'Бланк заказа'!#REF!</definedName>
    <definedName name="ProductId7">'Бланк заказа'!#REF!</definedName>
    <definedName name="ProductId70">'Бланк заказа'!#REF!</definedName>
    <definedName name="ProductId71">'Бланк заказа'!#REF!</definedName>
    <definedName name="ProductId72">'Бланк заказа'!#REF!</definedName>
    <definedName name="ProductId73">'Бланк заказа'!#REF!</definedName>
    <definedName name="ProductId74">'Бланк заказа'!#REF!</definedName>
    <definedName name="ProductId75">'Бланк заказа'!#REF!</definedName>
    <definedName name="ProductId76">'Бланк заказа'!#REF!</definedName>
    <definedName name="ProductId77">'Бланк заказа'!#REF!</definedName>
    <definedName name="ProductId78">'Бланк заказа'!#REF!</definedName>
    <definedName name="ProductId79">'Бланк заказа'!#REF!</definedName>
    <definedName name="ProductId8">'Бланк заказа'!#REF!</definedName>
    <definedName name="ProductId80">'Бланк заказа'!#REF!</definedName>
    <definedName name="ProductId81">'Бланк заказа'!#REF!</definedName>
    <definedName name="ProductId82">'Бланк заказа'!#REF!</definedName>
    <definedName name="ProductId83">'Бланк заказа'!#REF!</definedName>
    <definedName name="ProductId84">'Бланк заказа'!#REF!</definedName>
    <definedName name="ProductId85">'Бланк заказа'!#REF!</definedName>
    <definedName name="ProductId86">'Бланк заказа'!#REF!</definedName>
    <definedName name="ProductId87">'Бланк заказа'!#REF!</definedName>
    <definedName name="ProductId88">'Бланк заказа'!#REF!</definedName>
    <definedName name="ProductId89">'Бланк заказа'!#REF!</definedName>
    <definedName name="ProductId9">'Бланк заказа'!#REF!</definedName>
    <definedName name="ProductId90">'Бланк заказа'!#REF!</definedName>
    <definedName name="ProductId91">'Бланк заказа'!#REF!</definedName>
    <definedName name="ProductId92">'Бланк заказа'!#REF!</definedName>
    <definedName name="ProductId93">'Бланк заказа'!#REF!</definedName>
    <definedName name="ProductId94">'Бланк заказа'!#REF!</definedName>
    <definedName name="ProductId95">'Бланк заказа'!#REF!</definedName>
    <definedName name="ProductId96">'Бланк заказа'!#REF!</definedName>
    <definedName name="ProductId97">'Бланк заказа'!#REF!</definedName>
    <definedName name="ProductId98">'Бланк заказа'!#REF!</definedName>
    <definedName name="ProductId99">'Бланк заказа'!#REF!</definedName>
    <definedName name="Proxy">Setting!$B$17:$E$18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_1">'Бланк заказа'!#REF!</definedName>
    <definedName name="SalesQty1_2">'Бланк заказа'!#REF!</definedName>
    <definedName name="SalesQty1_3">'Бланк заказа'!#REF!</definedName>
    <definedName name="SalesQty1_4">'Бланк заказа'!#REF!</definedName>
    <definedName name="SalesQty10_1">'Бланк заказа'!#REF!</definedName>
    <definedName name="SalesQty10_2">'Бланк заказа'!#REF!</definedName>
    <definedName name="SalesQty10_3">'Бланк заказа'!#REF!</definedName>
    <definedName name="SalesQty10_4">'Бланк заказа'!#REF!</definedName>
    <definedName name="SalesQty100_1">'Бланк заказа'!#REF!</definedName>
    <definedName name="SalesQty100_2">'Бланк заказа'!#REF!</definedName>
    <definedName name="SalesQty100_3">'Бланк заказа'!#REF!</definedName>
    <definedName name="SalesQty100_4">'Бланк заказа'!#REF!</definedName>
    <definedName name="SalesQty101_1">'Бланк заказа'!#REF!</definedName>
    <definedName name="SalesQty101_2">'Бланк заказа'!#REF!</definedName>
    <definedName name="SalesQty101_3">'Бланк заказа'!#REF!</definedName>
    <definedName name="SalesQty101_4">'Бланк заказа'!#REF!</definedName>
    <definedName name="SalesQty102_1">'Бланк заказа'!#REF!</definedName>
    <definedName name="SalesQty102_2">'Бланк заказа'!#REF!</definedName>
    <definedName name="SalesQty102_3">'Бланк заказа'!#REF!</definedName>
    <definedName name="SalesQty102_4">'Бланк заказа'!#REF!</definedName>
    <definedName name="SalesQty103_1">'Бланк заказа'!#REF!</definedName>
    <definedName name="SalesQty103_2">'Бланк заказа'!#REF!</definedName>
    <definedName name="SalesQty103_3">'Бланк заказа'!#REF!</definedName>
    <definedName name="SalesQty103_4">'Бланк заказа'!#REF!</definedName>
    <definedName name="SalesQty104_1">'Бланк заказа'!#REF!</definedName>
    <definedName name="SalesQty104_2">'Бланк заказа'!#REF!</definedName>
    <definedName name="SalesQty104_3">'Бланк заказа'!#REF!</definedName>
    <definedName name="SalesQty104_4">'Бланк заказа'!#REF!</definedName>
    <definedName name="SalesQty105_1">'Бланк заказа'!#REF!</definedName>
    <definedName name="SalesQty105_2">'Бланк заказа'!#REF!</definedName>
    <definedName name="SalesQty105_3">'Бланк заказа'!#REF!</definedName>
    <definedName name="SalesQty105_4">'Бланк заказа'!#REF!</definedName>
    <definedName name="SalesQty106_1">'Бланк заказа'!#REF!</definedName>
    <definedName name="SalesQty106_2">'Бланк заказа'!#REF!</definedName>
    <definedName name="SalesQty106_3">'Бланк заказа'!#REF!</definedName>
    <definedName name="SalesQty106_4">'Бланк заказа'!#REF!</definedName>
    <definedName name="SalesQty107_1">'Бланк заказа'!#REF!</definedName>
    <definedName name="SalesQty107_2">'Бланк заказа'!#REF!</definedName>
    <definedName name="SalesQty107_3">'Бланк заказа'!#REF!</definedName>
    <definedName name="SalesQty107_4">'Бланк заказа'!#REF!</definedName>
    <definedName name="SalesQty108_1">'Бланк заказа'!#REF!</definedName>
    <definedName name="SalesQty108_2">'Бланк заказа'!#REF!</definedName>
    <definedName name="SalesQty108_3">'Бланк заказа'!#REF!</definedName>
    <definedName name="SalesQty108_4">'Бланк заказа'!#REF!</definedName>
    <definedName name="SalesQty109_1">'Бланк заказа'!#REF!</definedName>
    <definedName name="SalesQty109_2">'Бланк заказа'!#REF!</definedName>
    <definedName name="SalesQty109_3">'Бланк заказа'!#REF!</definedName>
    <definedName name="SalesQty109_4">'Бланк заказа'!#REF!</definedName>
    <definedName name="SalesQty11_1">'Бланк заказа'!#REF!</definedName>
    <definedName name="SalesQty11_2">'Бланк заказа'!#REF!</definedName>
    <definedName name="SalesQty11_3">'Бланк заказа'!#REF!</definedName>
    <definedName name="SalesQty11_4">'Бланк заказа'!#REF!</definedName>
    <definedName name="SalesQty110_1">'Бланк заказа'!#REF!</definedName>
    <definedName name="SalesQty110_2">'Бланк заказа'!#REF!</definedName>
    <definedName name="SalesQty110_3">'Бланк заказа'!#REF!</definedName>
    <definedName name="SalesQty110_4">'Бланк заказа'!#REF!</definedName>
    <definedName name="SalesQty111_1">'Бланк заказа'!#REF!</definedName>
    <definedName name="SalesQty111_2">'Бланк заказа'!#REF!</definedName>
    <definedName name="SalesQty111_3">'Бланк заказа'!#REF!</definedName>
    <definedName name="SalesQty111_4">'Бланк заказа'!#REF!</definedName>
    <definedName name="SalesQty112_1">'Бланк заказа'!#REF!</definedName>
    <definedName name="SalesQty112_2">'Бланк заказа'!#REF!</definedName>
    <definedName name="SalesQty112_3">'Бланк заказа'!#REF!</definedName>
    <definedName name="SalesQty112_4">'Бланк заказа'!#REF!</definedName>
    <definedName name="SalesQty113_1">'Бланк заказа'!#REF!</definedName>
    <definedName name="SalesQty113_2">'Бланк заказа'!#REF!</definedName>
    <definedName name="SalesQty113_3">'Бланк заказа'!#REF!</definedName>
    <definedName name="SalesQty113_4">'Бланк заказа'!#REF!</definedName>
    <definedName name="SalesQty114_1">'Бланк заказа'!#REF!</definedName>
    <definedName name="SalesQty114_2">'Бланк заказа'!#REF!</definedName>
    <definedName name="SalesQty114_3">'Бланк заказа'!#REF!</definedName>
    <definedName name="SalesQty114_4">'Бланк заказа'!#REF!</definedName>
    <definedName name="SalesQty115_1">'Бланк заказа'!#REF!</definedName>
    <definedName name="SalesQty115_2">'Бланк заказа'!#REF!</definedName>
    <definedName name="SalesQty115_3">'Бланк заказа'!#REF!</definedName>
    <definedName name="SalesQty115_4">'Бланк заказа'!#REF!</definedName>
    <definedName name="SalesQty116_1">'Бланк заказа'!#REF!</definedName>
    <definedName name="SalesQty116_2">'Бланк заказа'!#REF!</definedName>
    <definedName name="SalesQty116_3">'Бланк заказа'!#REF!</definedName>
    <definedName name="SalesQty116_4">'Бланк заказа'!#REF!</definedName>
    <definedName name="SalesQty117_1">'Бланк заказа'!#REF!</definedName>
    <definedName name="SalesQty117_2">'Бланк заказа'!#REF!</definedName>
    <definedName name="SalesQty117_3">'Бланк заказа'!#REF!</definedName>
    <definedName name="SalesQty117_4">'Бланк заказа'!#REF!</definedName>
    <definedName name="SalesQty118_1">'Бланк заказа'!#REF!</definedName>
    <definedName name="SalesQty118_2">'Бланк заказа'!#REF!</definedName>
    <definedName name="SalesQty118_3">'Бланк заказа'!#REF!</definedName>
    <definedName name="SalesQty118_4">'Бланк заказа'!#REF!</definedName>
    <definedName name="SalesQty119_1">'Бланк заказа'!#REF!</definedName>
    <definedName name="SalesQty119_2">'Бланк заказа'!#REF!</definedName>
    <definedName name="SalesQty119_3">'Бланк заказа'!#REF!</definedName>
    <definedName name="SalesQty119_4">'Бланк заказа'!#REF!</definedName>
    <definedName name="SalesQty12_1">'Бланк заказа'!#REF!</definedName>
    <definedName name="SalesQty12_2">'Бланк заказа'!#REF!</definedName>
    <definedName name="SalesQty12_3">'Бланк заказа'!#REF!</definedName>
    <definedName name="SalesQty12_4">'Бланк заказа'!#REF!</definedName>
    <definedName name="SalesQty120_1">'Бланк заказа'!#REF!</definedName>
    <definedName name="SalesQty120_2">'Бланк заказа'!#REF!</definedName>
    <definedName name="SalesQty120_3">'Бланк заказа'!#REF!</definedName>
    <definedName name="SalesQty120_4">'Бланк заказа'!#REF!</definedName>
    <definedName name="SalesQty121_1">'Бланк заказа'!#REF!</definedName>
    <definedName name="SalesQty121_2">'Бланк заказа'!#REF!</definedName>
    <definedName name="SalesQty121_3">'Бланк заказа'!#REF!</definedName>
    <definedName name="SalesQty121_4">'Бланк заказа'!#REF!</definedName>
    <definedName name="SalesQty122_1">'Бланк заказа'!#REF!</definedName>
    <definedName name="SalesQty122_2">'Бланк заказа'!#REF!</definedName>
    <definedName name="SalesQty122_3">'Бланк заказа'!#REF!</definedName>
    <definedName name="SalesQty122_4">'Бланк заказа'!#REF!</definedName>
    <definedName name="SalesQty123_1">'Бланк заказа'!#REF!</definedName>
    <definedName name="SalesQty123_2">'Бланк заказа'!#REF!</definedName>
    <definedName name="SalesQty123_3">'Бланк заказа'!#REF!</definedName>
    <definedName name="SalesQty123_4">'Бланк заказа'!#REF!</definedName>
    <definedName name="SalesQty124_1">'Бланк заказа'!#REF!</definedName>
    <definedName name="SalesQty124_2">'Бланк заказа'!#REF!</definedName>
    <definedName name="SalesQty124_3">'Бланк заказа'!#REF!</definedName>
    <definedName name="SalesQty124_4">'Бланк заказа'!#REF!</definedName>
    <definedName name="SalesQty125_1">'Бланк заказа'!#REF!</definedName>
    <definedName name="SalesQty125_2">'Бланк заказа'!#REF!</definedName>
    <definedName name="SalesQty125_3">'Бланк заказа'!#REF!</definedName>
    <definedName name="SalesQty125_4">'Бланк заказа'!#REF!</definedName>
    <definedName name="SalesQty126_1">'Бланк заказа'!#REF!</definedName>
    <definedName name="SalesQty126_2">'Бланк заказа'!#REF!</definedName>
    <definedName name="SalesQty126_3">'Бланк заказа'!#REF!</definedName>
    <definedName name="SalesQty126_4">'Бланк заказа'!#REF!</definedName>
    <definedName name="SalesQty127_1">'Бланк заказа'!#REF!</definedName>
    <definedName name="SalesQty127_2">'Бланк заказа'!#REF!</definedName>
    <definedName name="SalesQty127_3">'Бланк заказа'!#REF!</definedName>
    <definedName name="SalesQty127_4">'Бланк заказа'!#REF!</definedName>
    <definedName name="SalesQty128_1">'Бланк заказа'!#REF!</definedName>
    <definedName name="SalesQty128_2">'Бланк заказа'!#REF!</definedName>
    <definedName name="SalesQty128_3">'Бланк заказа'!#REF!</definedName>
    <definedName name="SalesQty128_4">'Бланк заказа'!#REF!</definedName>
    <definedName name="SalesQty129_1">'Бланк заказа'!#REF!</definedName>
    <definedName name="SalesQty129_2">'Бланк заказа'!#REF!</definedName>
    <definedName name="SalesQty129_3">'Бланк заказа'!#REF!</definedName>
    <definedName name="SalesQty129_4">'Бланк заказа'!#REF!</definedName>
    <definedName name="SalesQty13_1">'Бланк заказа'!#REF!</definedName>
    <definedName name="SalesQty13_2">'Бланк заказа'!#REF!</definedName>
    <definedName name="SalesQty13_3">'Бланк заказа'!#REF!</definedName>
    <definedName name="SalesQty13_4">'Бланк заказа'!#REF!</definedName>
    <definedName name="SalesQty130_1">'Бланк заказа'!#REF!</definedName>
    <definedName name="SalesQty130_2">'Бланк заказа'!#REF!</definedName>
    <definedName name="SalesQty130_3">'Бланк заказа'!#REF!</definedName>
    <definedName name="SalesQty130_4">'Бланк заказа'!#REF!</definedName>
    <definedName name="SalesQty131_1">'Бланк заказа'!#REF!</definedName>
    <definedName name="SalesQty131_2">'Бланк заказа'!#REF!</definedName>
    <definedName name="SalesQty131_3">'Бланк заказа'!#REF!</definedName>
    <definedName name="SalesQty131_4">'Бланк заказа'!#REF!</definedName>
    <definedName name="SalesQty132_1">'Бланк заказа'!#REF!</definedName>
    <definedName name="SalesQty132_2">'Бланк заказа'!#REF!</definedName>
    <definedName name="SalesQty132_3">'Бланк заказа'!#REF!</definedName>
    <definedName name="SalesQty132_4">'Бланк заказа'!#REF!</definedName>
    <definedName name="SalesQty133_1">'Бланк заказа'!#REF!</definedName>
    <definedName name="SalesQty133_2">'Бланк заказа'!#REF!</definedName>
    <definedName name="SalesQty133_3">'Бланк заказа'!#REF!</definedName>
    <definedName name="SalesQty133_4">'Бланк заказа'!#REF!</definedName>
    <definedName name="SalesQty134_1">'Бланк заказа'!#REF!</definedName>
    <definedName name="SalesQty134_2">'Бланк заказа'!#REF!</definedName>
    <definedName name="SalesQty134_3">'Бланк заказа'!#REF!</definedName>
    <definedName name="SalesQty134_4">'Бланк заказа'!#REF!</definedName>
    <definedName name="SalesQty135_1">'Бланк заказа'!#REF!</definedName>
    <definedName name="SalesQty135_2">'Бланк заказа'!#REF!</definedName>
    <definedName name="SalesQty135_3">'Бланк заказа'!#REF!</definedName>
    <definedName name="SalesQty135_4">'Бланк заказа'!#REF!</definedName>
    <definedName name="SalesQty136_1">'Бланк заказа'!#REF!</definedName>
    <definedName name="SalesQty136_2">'Бланк заказа'!#REF!</definedName>
    <definedName name="SalesQty136_3">'Бланк заказа'!#REF!</definedName>
    <definedName name="SalesQty136_4">'Бланк заказа'!#REF!</definedName>
    <definedName name="SalesQty137_1">'Бланк заказа'!#REF!</definedName>
    <definedName name="SalesQty137_2">'Бланк заказа'!#REF!</definedName>
    <definedName name="SalesQty137_3">'Бланк заказа'!#REF!</definedName>
    <definedName name="SalesQty137_4">'Бланк заказа'!#REF!</definedName>
    <definedName name="SalesQty138_1">'Бланк заказа'!#REF!</definedName>
    <definedName name="SalesQty138_2">'Бланк заказа'!#REF!</definedName>
    <definedName name="SalesQty138_3">'Бланк заказа'!#REF!</definedName>
    <definedName name="SalesQty138_4">'Бланк заказа'!#REF!</definedName>
    <definedName name="SalesQty139_1">'Бланк заказа'!#REF!</definedName>
    <definedName name="SalesQty139_2">'Бланк заказа'!#REF!</definedName>
    <definedName name="SalesQty139_3">'Бланк заказа'!#REF!</definedName>
    <definedName name="SalesQty139_4">'Бланк заказа'!#REF!</definedName>
    <definedName name="SalesQty14_1">'Бланк заказа'!#REF!</definedName>
    <definedName name="SalesQty14_2">'Бланк заказа'!#REF!</definedName>
    <definedName name="SalesQty14_3">'Бланк заказа'!#REF!</definedName>
    <definedName name="SalesQty14_4">'Бланк заказа'!#REF!</definedName>
    <definedName name="SalesQty140_1">'Бланк заказа'!#REF!</definedName>
    <definedName name="SalesQty140_2">'Бланк заказа'!#REF!</definedName>
    <definedName name="SalesQty140_3">'Бланк заказа'!#REF!</definedName>
    <definedName name="SalesQty140_4">'Бланк заказа'!#REF!</definedName>
    <definedName name="SalesQty141_1">'Бланк заказа'!#REF!</definedName>
    <definedName name="SalesQty141_2">'Бланк заказа'!#REF!</definedName>
    <definedName name="SalesQty141_3">'Бланк заказа'!#REF!</definedName>
    <definedName name="SalesQty141_4">'Бланк заказа'!#REF!</definedName>
    <definedName name="SalesQty142_1">'Бланк заказа'!#REF!</definedName>
    <definedName name="SalesQty142_2">'Бланк заказа'!#REF!</definedName>
    <definedName name="SalesQty142_3">'Бланк заказа'!#REF!</definedName>
    <definedName name="SalesQty142_4">'Бланк заказа'!#REF!</definedName>
    <definedName name="SalesQty143_1">'Бланк заказа'!#REF!</definedName>
    <definedName name="SalesQty143_2">'Бланк заказа'!#REF!</definedName>
    <definedName name="SalesQty143_3">'Бланк заказа'!#REF!</definedName>
    <definedName name="SalesQty143_4">'Бланк заказа'!#REF!</definedName>
    <definedName name="SalesQty144_1">'Бланк заказа'!#REF!</definedName>
    <definedName name="SalesQty144_2">'Бланк заказа'!#REF!</definedName>
    <definedName name="SalesQty144_3">'Бланк заказа'!#REF!</definedName>
    <definedName name="SalesQty144_4">'Бланк заказа'!#REF!</definedName>
    <definedName name="SalesQty145_1">'Бланк заказа'!#REF!</definedName>
    <definedName name="SalesQty145_2">'Бланк заказа'!#REF!</definedName>
    <definedName name="SalesQty145_3">'Бланк заказа'!#REF!</definedName>
    <definedName name="SalesQty145_4">'Бланк заказа'!#REF!</definedName>
    <definedName name="SalesQty146_1">'Бланк заказа'!#REF!</definedName>
    <definedName name="SalesQty146_2">'Бланк заказа'!#REF!</definedName>
    <definedName name="SalesQty146_3">'Бланк заказа'!#REF!</definedName>
    <definedName name="SalesQty146_4">'Бланк заказа'!#REF!</definedName>
    <definedName name="SalesQty147_1">'Бланк заказа'!#REF!</definedName>
    <definedName name="SalesQty147_2">'Бланк заказа'!#REF!</definedName>
    <definedName name="SalesQty147_3">'Бланк заказа'!#REF!</definedName>
    <definedName name="SalesQty147_4">'Бланк заказа'!#REF!</definedName>
    <definedName name="SalesQty148_1">'Бланк заказа'!#REF!</definedName>
    <definedName name="SalesQty148_2">'Бланк заказа'!#REF!</definedName>
    <definedName name="SalesQty148_3">'Бланк заказа'!#REF!</definedName>
    <definedName name="SalesQty148_4">'Бланк заказа'!#REF!</definedName>
    <definedName name="SalesQty149_1">'Бланк заказа'!#REF!</definedName>
    <definedName name="SalesQty149_2">'Бланк заказа'!#REF!</definedName>
    <definedName name="SalesQty149_3">'Бланк заказа'!#REF!</definedName>
    <definedName name="SalesQty149_4">'Бланк заказа'!#REF!</definedName>
    <definedName name="SalesQty15_1">'Бланк заказа'!#REF!</definedName>
    <definedName name="SalesQty15_2">'Бланк заказа'!#REF!</definedName>
    <definedName name="SalesQty15_3">'Бланк заказа'!#REF!</definedName>
    <definedName name="SalesQty15_4">'Бланк заказа'!#REF!</definedName>
    <definedName name="SalesQty150_1">'Бланк заказа'!#REF!</definedName>
    <definedName name="SalesQty150_2">'Бланк заказа'!#REF!</definedName>
    <definedName name="SalesQty150_3">'Бланк заказа'!#REF!</definedName>
    <definedName name="SalesQty150_4">'Бланк заказа'!#REF!</definedName>
    <definedName name="SalesQty151_1">'Бланк заказа'!#REF!</definedName>
    <definedName name="SalesQty151_2">'Бланк заказа'!#REF!</definedName>
    <definedName name="SalesQty151_3">'Бланк заказа'!#REF!</definedName>
    <definedName name="SalesQty151_4">'Бланк заказа'!#REF!</definedName>
    <definedName name="SalesQty152_1">'Бланк заказа'!#REF!</definedName>
    <definedName name="SalesQty152_2">'Бланк заказа'!#REF!</definedName>
    <definedName name="SalesQty152_3">'Бланк заказа'!#REF!</definedName>
    <definedName name="SalesQty152_4">'Бланк заказа'!#REF!</definedName>
    <definedName name="SalesQty153_1">'Бланк заказа'!#REF!</definedName>
    <definedName name="SalesQty153_2">'Бланк заказа'!#REF!</definedName>
    <definedName name="SalesQty153_3">'Бланк заказа'!#REF!</definedName>
    <definedName name="SalesQty153_4">'Бланк заказа'!#REF!</definedName>
    <definedName name="SalesQty154_1">'Бланк заказа'!#REF!</definedName>
    <definedName name="SalesQty154_2">'Бланк заказа'!#REF!</definedName>
    <definedName name="SalesQty154_3">'Бланк заказа'!#REF!</definedName>
    <definedName name="SalesQty154_4">'Бланк заказа'!#REF!</definedName>
    <definedName name="SalesQty155_1">'Бланк заказа'!#REF!</definedName>
    <definedName name="SalesQty155_2">'Бланк заказа'!#REF!</definedName>
    <definedName name="SalesQty155_3">'Бланк заказа'!#REF!</definedName>
    <definedName name="SalesQty155_4">'Бланк заказа'!#REF!</definedName>
    <definedName name="SalesQty156_1">'Бланк заказа'!#REF!</definedName>
    <definedName name="SalesQty156_2">'Бланк заказа'!#REF!</definedName>
    <definedName name="SalesQty156_3">'Бланк заказа'!#REF!</definedName>
    <definedName name="SalesQty156_4">'Бланк заказа'!#REF!</definedName>
    <definedName name="SalesQty157_1">'Бланк заказа'!#REF!</definedName>
    <definedName name="SalesQty157_2">'Бланк заказа'!#REF!</definedName>
    <definedName name="SalesQty157_3">'Бланк заказа'!#REF!</definedName>
    <definedName name="SalesQty157_4">'Бланк заказа'!#REF!</definedName>
    <definedName name="SalesQty158_1">'Бланк заказа'!#REF!</definedName>
    <definedName name="SalesQty158_2">'Бланк заказа'!#REF!</definedName>
    <definedName name="SalesQty158_3">'Бланк заказа'!#REF!</definedName>
    <definedName name="SalesQty158_4">'Бланк заказа'!#REF!</definedName>
    <definedName name="SalesQty159_1">'Бланк заказа'!#REF!</definedName>
    <definedName name="SalesQty159_2">'Бланк заказа'!#REF!</definedName>
    <definedName name="SalesQty159_3">'Бланк заказа'!#REF!</definedName>
    <definedName name="SalesQty159_4">'Бланк заказа'!#REF!</definedName>
    <definedName name="SalesQty16_1">'Бланк заказа'!#REF!</definedName>
    <definedName name="SalesQty16_2">'Бланк заказа'!#REF!</definedName>
    <definedName name="SalesQty16_3">'Бланк заказа'!#REF!</definedName>
    <definedName name="SalesQty16_4">'Бланк заказа'!#REF!</definedName>
    <definedName name="SalesQty160_1">'Бланк заказа'!#REF!</definedName>
    <definedName name="SalesQty160_2">'Бланк заказа'!#REF!</definedName>
    <definedName name="SalesQty160_3">'Бланк заказа'!#REF!</definedName>
    <definedName name="SalesQty160_4">'Бланк заказа'!#REF!</definedName>
    <definedName name="SalesQty161_1">'Бланк заказа'!#REF!</definedName>
    <definedName name="SalesQty161_2">'Бланк заказа'!#REF!</definedName>
    <definedName name="SalesQty161_3">'Бланк заказа'!#REF!</definedName>
    <definedName name="SalesQty161_4">'Бланк заказа'!#REF!</definedName>
    <definedName name="SalesQty162_1">'Бланк заказа'!#REF!</definedName>
    <definedName name="SalesQty162_2">'Бланк заказа'!#REF!</definedName>
    <definedName name="SalesQty162_3">'Бланк заказа'!#REF!</definedName>
    <definedName name="SalesQty162_4">'Бланк заказа'!#REF!</definedName>
    <definedName name="SalesQty163_1">'Бланк заказа'!#REF!</definedName>
    <definedName name="SalesQty163_2">'Бланк заказа'!#REF!</definedName>
    <definedName name="SalesQty163_3">'Бланк заказа'!#REF!</definedName>
    <definedName name="SalesQty163_4">'Бланк заказа'!#REF!</definedName>
    <definedName name="SalesQty164_1">'Бланк заказа'!#REF!</definedName>
    <definedName name="SalesQty164_2">'Бланк заказа'!#REF!</definedName>
    <definedName name="SalesQty164_3">'Бланк заказа'!#REF!</definedName>
    <definedName name="SalesQty164_4">'Бланк заказа'!#REF!</definedName>
    <definedName name="SalesQty165_1">'Бланк заказа'!#REF!</definedName>
    <definedName name="SalesQty165_2">'Бланк заказа'!#REF!</definedName>
    <definedName name="SalesQty165_3">'Бланк заказа'!#REF!</definedName>
    <definedName name="SalesQty165_4">'Бланк заказа'!#REF!</definedName>
    <definedName name="SalesQty166_1">'Бланк заказа'!#REF!</definedName>
    <definedName name="SalesQty166_2">'Бланк заказа'!#REF!</definedName>
    <definedName name="SalesQty166_3">'Бланк заказа'!#REF!</definedName>
    <definedName name="SalesQty166_4">'Бланк заказа'!#REF!</definedName>
    <definedName name="SalesQty167_1">'Бланк заказа'!#REF!</definedName>
    <definedName name="SalesQty167_2">'Бланк заказа'!#REF!</definedName>
    <definedName name="SalesQty167_3">'Бланк заказа'!#REF!</definedName>
    <definedName name="SalesQty167_4">'Бланк заказа'!#REF!</definedName>
    <definedName name="SalesQty168_1">'Бланк заказа'!#REF!</definedName>
    <definedName name="SalesQty168_2">'Бланк заказа'!#REF!</definedName>
    <definedName name="SalesQty168_3">'Бланк заказа'!#REF!</definedName>
    <definedName name="SalesQty168_4">'Бланк заказа'!#REF!</definedName>
    <definedName name="SalesQty169_1">'Бланк заказа'!#REF!</definedName>
    <definedName name="SalesQty169_2">'Бланк заказа'!#REF!</definedName>
    <definedName name="SalesQty169_3">'Бланк заказа'!#REF!</definedName>
    <definedName name="SalesQty169_4">'Бланк заказа'!#REF!</definedName>
    <definedName name="SalesQty17_1">'Бланк заказа'!#REF!</definedName>
    <definedName name="SalesQty17_2">'Бланк заказа'!#REF!</definedName>
    <definedName name="SalesQty17_3">'Бланк заказа'!#REF!</definedName>
    <definedName name="SalesQty17_4">'Бланк заказа'!#REF!</definedName>
    <definedName name="SalesQty170_1">'Бланк заказа'!#REF!</definedName>
    <definedName name="SalesQty170_2">'Бланк заказа'!#REF!</definedName>
    <definedName name="SalesQty170_3">'Бланк заказа'!#REF!</definedName>
    <definedName name="SalesQty170_4">'Бланк заказа'!#REF!</definedName>
    <definedName name="SalesQty171_1">'Бланк заказа'!#REF!</definedName>
    <definedName name="SalesQty171_2">'Бланк заказа'!#REF!</definedName>
    <definedName name="SalesQty171_3">'Бланк заказа'!#REF!</definedName>
    <definedName name="SalesQty171_4">'Бланк заказа'!#REF!</definedName>
    <definedName name="SalesQty172_1">'Бланк заказа'!#REF!</definedName>
    <definedName name="SalesQty172_2">'Бланк заказа'!#REF!</definedName>
    <definedName name="SalesQty172_3">'Бланк заказа'!#REF!</definedName>
    <definedName name="SalesQty172_4">'Бланк заказа'!#REF!</definedName>
    <definedName name="SalesQty173_1">'Бланк заказа'!#REF!</definedName>
    <definedName name="SalesQty173_2">'Бланк заказа'!#REF!</definedName>
    <definedName name="SalesQty173_3">'Бланк заказа'!#REF!</definedName>
    <definedName name="SalesQty173_4">'Бланк заказа'!#REF!</definedName>
    <definedName name="SalesQty174_1">'Бланк заказа'!#REF!</definedName>
    <definedName name="SalesQty174_2">'Бланк заказа'!#REF!</definedName>
    <definedName name="SalesQty174_3">'Бланк заказа'!#REF!</definedName>
    <definedName name="SalesQty174_4">'Бланк заказа'!#REF!</definedName>
    <definedName name="SalesQty175_1">'Бланк заказа'!#REF!</definedName>
    <definedName name="SalesQty175_2">'Бланк заказа'!#REF!</definedName>
    <definedName name="SalesQty175_3">'Бланк заказа'!#REF!</definedName>
    <definedName name="SalesQty175_4">'Бланк заказа'!#REF!</definedName>
    <definedName name="SalesQty176_1">'Бланк заказа'!#REF!</definedName>
    <definedName name="SalesQty176_2">'Бланк заказа'!#REF!</definedName>
    <definedName name="SalesQty176_3">'Бланк заказа'!#REF!</definedName>
    <definedName name="SalesQty176_4">'Бланк заказа'!#REF!</definedName>
    <definedName name="SalesQty177_1">'Бланк заказа'!#REF!</definedName>
    <definedName name="SalesQty177_2">'Бланк заказа'!#REF!</definedName>
    <definedName name="SalesQty177_3">'Бланк заказа'!#REF!</definedName>
    <definedName name="SalesQty177_4">'Бланк заказа'!#REF!</definedName>
    <definedName name="SalesQty178_1">'Бланк заказа'!#REF!</definedName>
    <definedName name="SalesQty178_2">'Бланк заказа'!#REF!</definedName>
    <definedName name="SalesQty178_3">'Бланк заказа'!#REF!</definedName>
    <definedName name="SalesQty178_4">'Бланк заказа'!#REF!</definedName>
    <definedName name="SalesQty179_1">'Бланк заказа'!#REF!</definedName>
    <definedName name="SalesQty179_2">'Бланк заказа'!#REF!</definedName>
    <definedName name="SalesQty179_3">'Бланк заказа'!#REF!</definedName>
    <definedName name="SalesQty179_4">'Бланк заказа'!#REF!</definedName>
    <definedName name="SalesQty18_1">'Бланк заказа'!#REF!</definedName>
    <definedName name="SalesQty18_2">'Бланк заказа'!#REF!</definedName>
    <definedName name="SalesQty18_3">'Бланк заказа'!#REF!</definedName>
    <definedName name="SalesQty18_4">'Бланк заказа'!#REF!</definedName>
    <definedName name="SalesQty180_1">'Бланк заказа'!#REF!</definedName>
    <definedName name="SalesQty180_2">'Бланк заказа'!#REF!</definedName>
    <definedName name="SalesQty180_3">'Бланк заказа'!#REF!</definedName>
    <definedName name="SalesQty180_4">'Бланк заказа'!#REF!</definedName>
    <definedName name="SalesQty181_1">'Бланк заказа'!#REF!</definedName>
    <definedName name="SalesQty181_2">'Бланк заказа'!#REF!</definedName>
    <definedName name="SalesQty181_3">'Бланк заказа'!#REF!</definedName>
    <definedName name="SalesQty181_4">'Бланк заказа'!#REF!</definedName>
    <definedName name="SalesQty182_1">'Бланк заказа'!#REF!</definedName>
    <definedName name="SalesQty182_2">'Бланк заказа'!#REF!</definedName>
    <definedName name="SalesQty182_3">'Бланк заказа'!#REF!</definedName>
    <definedName name="SalesQty182_4">'Бланк заказа'!#REF!</definedName>
    <definedName name="SalesQty183_1">'Бланк заказа'!#REF!</definedName>
    <definedName name="SalesQty183_2">'Бланк заказа'!#REF!</definedName>
    <definedName name="SalesQty183_3">'Бланк заказа'!#REF!</definedName>
    <definedName name="SalesQty183_4">'Бланк заказа'!#REF!</definedName>
    <definedName name="SalesQty184_1">'Бланк заказа'!#REF!</definedName>
    <definedName name="SalesQty184_2">'Бланк заказа'!#REF!</definedName>
    <definedName name="SalesQty184_3">'Бланк заказа'!#REF!</definedName>
    <definedName name="SalesQty184_4">'Бланк заказа'!#REF!</definedName>
    <definedName name="SalesQty185_1">'Бланк заказа'!#REF!</definedName>
    <definedName name="SalesQty185_2">'Бланк заказа'!#REF!</definedName>
    <definedName name="SalesQty185_3">'Бланк заказа'!#REF!</definedName>
    <definedName name="SalesQty185_4">'Бланк заказа'!#REF!</definedName>
    <definedName name="SalesQty186_1">'Бланк заказа'!#REF!</definedName>
    <definedName name="SalesQty186_2">'Бланк заказа'!#REF!</definedName>
    <definedName name="SalesQty186_3">'Бланк заказа'!#REF!</definedName>
    <definedName name="SalesQty186_4">'Бланк заказа'!#REF!</definedName>
    <definedName name="SalesQty187_1">'Бланк заказа'!#REF!</definedName>
    <definedName name="SalesQty187_2">'Бланк заказа'!#REF!</definedName>
    <definedName name="SalesQty187_3">'Бланк заказа'!#REF!</definedName>
    <definedName name="SalesQty187_4">'Бланк заказа'!#REF!</definedName>
    <definedName name="SalesQty188_1">'Бланк заказа'!#REF!</definedName>
    <definedName name="SalesQty188_2">'Бланк заказа'!#REF!</definedName>
    <definedName name="SalesQty188_3">'Бланк заказа'!#REF!</definedName>
    <definedName name="SalesQty188_4">'Бланк заказа'!#REF!</definedName>
    <definedName name="SalesQty189_1">'Бланк заказа'!#REF!</definedName>
    <definedName name="SalesQty189_2">'Бланк заказа'!#REF!</definedName>
    <definedName name="SalesQty189_3">'Бланк заказа'!#REF!</definedName>
    <definedName name="SalesQty189_4">'Бланк заказа'!#REF!</definedName>
    <definedName name="SalesQty19_1">'Бланк заказа'!#REF!</definedName>
    <definedName name="SalesQty19_2">'Бланк заказа'!#REF!</definedName>
    <definedName name="SalesQty19_3">'Бланк заказа'!#REF!</definedName>
    <definedName name="SalesQty19_4">'Бланк заказа'!#REF!</definedName>
    <definedName name="SalesQty190_1">'Бланк заказа'!#REF!</definedName>
    <definedName name="SalesQty190_2">'Бланк заказа'!#REF!</definedName>
    <definedName name="SalesQty190_3">'Бланк заказа'!#REF!</definedName>
    <definedName name="SalesQty190_4">'Бланк заказа'!#REF!</definedName>
    <definedName name="SalesQty2_1">'Бланк заказа'!#REF!</definedName>
    <definedName name="SalesQty2_2">'Бланк заказа'!#REF!</definedName>
    <definedName name="SalesQty2_3">'Бланк заказа'!#REF!</definedName>
    <definedName name="SalesQty2_4">'Бланк заказа'!#REF!</definedName>
    <definedName name="SalesQty20_1">'Бланк заказа'!#REF!</definedName>
    <definedName name="SalesQty20_2">'Бланк заказа'!#REF!</definedName>
    <definedName name="SalesQty20_3">'Бланк заказа'!#REF!</definedName>
    <definedName name="SalesQty20_4">'Бланк заказа'!#REF!</definedName>
    <definedName name="SalesQty21_1">'Бланк заказа'!#REF!</definedName>
    <definedName name="SalesQty21_2">'Бланк заказа'!#REF!</definedName>
    <definedName name="SalesQty21_3">'Бланк заказа'!#REF!</definedName>
    <definedName name="SalesQty21_4">'Бланк заказа'!#REF!</definedName>
    <definedName name="SalesQty22_1">'Бланк заказа'!#REF!</definedName>
    <definedName name="SalesQty22_2">'Бланк заказа'!#REF!</definedName>
    <definedName name="SalesQty22_3">'Бланк заказа'!#REF!</definedName>
    <definedName name="SalesQty22_4">'Бланк заказа'!#REF!</definedName>
    <definedName name="SalesQty23_1">'Бланк заказа'!#REF!</definedName>
    <definedName name="SalesQty23_2">'Бланк заказа'!#REF!</definedName>
    <definedName name="SalesQty23_3">'Бланк заказа'!#REF!</definedName>
    <definedName name="SalesQty23_4">'Бланк заказа'!#REF!</definedName>
    <definedName name="SalesQty24_1">'Бланк заказа'!#REF!</definedName>
    <definedName name="SalesQty24_2">'Бланк заказа'!#REF!</definedName>
    <definedName name="SalesQty24_3">'Бланк заказа'!#REF!</definedName>
    <definedName name="SalesQty24_4">'Бланк заказа'!#REF!</definedName>
    <definedName name="SalesQty25_1">'Бланк заказа'!#REF!</definedName>
    <definedName name="SalesQty25_2">'Бланк заказа'!#REF!</definedName>
    <definedName name="SalesQty25_3">'Бланк заказа'!#REF!</definedName>
    <definedName name="SalesQty25_4">'Бланк заказа'!#REF!</definedName>
    <definedName name="SalesQty26_1">'Бланк заказа'!#REF!</definedName>
    <definedName name="SalesQty26_2">'Бланк заказа'!#REF!</definedName>
    <definedName name="SalesQty26_3">'Бланк заказа'!#REF!</definedName>
    <definedName name="SalesQty26_4">'Бланк заказа'!#REF!</definedName>
    <definedName name="SalesQty27_1">'Бланк заказа'!#REF!</definedName>
    <definedName name="SalesQty27_2">'Бланк заказа'!#REF!</definedName>
    <definedName name="SalesQty27_3">'Бланк заказа'!#REF!</definedName>
    <definedName name="SalesQty27_4">'Бланк заказа'!#REF!</definedName>
    <definedName name="SalesQty28_1">'Бланк заказа'!#REF!</definedName>
    <definedName name="SalesQty28_2">'Бланк заказа'!#REF!</definedName>
    <definedName name="SalesQty28_3">'Бланк заказа'!#REF!</definedName>
    <definedName name="SalesQty28_4">'Бланк заказа'!#REF!</definedName>
    <definedName name="SalesQty29_1">'Бланк заказа'!#REF!</definedName>
    <definedName name="SalesQty29_2">'Бланк заказа'!#REF!</definedName>
    <definedName name="SalesQty29_3">'Бланк заказа'!#REF!</definedName>
    <definedName name="SalesQty29_4">'Бланк заказа'!#REF!</definedName>
    <definedName name="SalesQty3_1">'Бланк заказа'!#REF!</definedName>
    <definedName name="SalesQty3_2">'Бланк заказа'!#REF!</definedName>
    <definedName name="SalesQty3_3">'Бланк заказа'!#REF!</definedName>
    <definedName name="SalesQty3_4">'Бланк заказа'!#REF!</definedName>
    <definedName name="SalesQty30_1">'Бланк заказа'!#REF!</definedName>
    <definedName name="SalesQty30_2">'Бланк заказа'!#REF!</definedName>
    <definedName name="SalesQty30_3">'Бланк заказа'!#REF!</definedName>
    <definedName name="SalesQty30_4">'Бланк заказа'!#REF!</definedName>
    <definedName name="SalesQty31_1">'Бланк заказа'!#REF!</definedName>
    <definedName name="SalesQty31_2">'Бланк заказа'!#REF!</definedName>
    <definedName name="SalesQty31_3">'Бланк заказа'!#REF!</definedName>
    <definedName name="SalesQty31_4">'Бланк заказа'!#REF!</definedName>
    <definedName name="SalesQty32_1">'Бланк заказа'!#REF!</definedName>
    <definedName name="SalesQty32_2">'Бланк заказа'!#REF!</definedName>
    <definedName name="SalesQty32_3">'Бланк заказа'!#REF!</definedName>
    <definedName name="SalesQty32_4">'Бланк заказа'!#REF!</definedName>
    <definedName name="SalesQty33_1">'Бланк заказа'!#REF!</definedName>
    <definedName name="SalesQty33_2">'Бланк заказа'!#REF!</definedName>
    <definedName name="SalesQty33_3">'Бланк заказа'!#REF!</definedName>
    <definedName name="SalesQty33_4">'Бланк заказа'!#REF!</definedName>
    <definedName name="SalesQty34_1">'Бланк заказа'!#REF!</definedName>
    <definedName name="SalesQty34_2">'Бланк заказа'!#REF!</definedName>
    <definedName name="SalesQty34_3">'Бланк заказа'!#REF!</definedName>
    <definedName name="SalesQty34_4">'Бланк заказа'!#REF!</definedName>
    <definedName name="SalesQty35_1">'Бланк заказа'!#REF!</definedName>
    <definedName name="SalesQty35_2">'Бланк заказа'!#REF!</definedName>
    <definedName name="SalesQty35_3">'Бланк заказа'!#REF!</definedName>
    <definedName name="SalesQty35_4">'Бланк заказа'!#REF!</definedName>
    <definedName name="SalesQty36_1">'Бланк заказа'!#REF!</definedName>
    <definedName name="SalesQty36_2">'Бланк заказа'!#REF!</definedName>
    <definedName name="SalesQty36_3">'Бланк заказа'!#REF!</definedName>
    <definedName name="SalesQty36_4">'Бланк заказа'!#REF!</definedName>
    <definedName name="SalesQty37_1">'Бланк заказа'!#REF!</definedName>
    <definedName name="SalesQty37_2">'Бланк заказа'!#REF!</definedName>
    <definedName name="SalesQty37_3">'Бланк заказа'!#REF!</definedName>
    <definedName name="SalesQty37_4">'Бланк заказа'!#REF!</definedName>
    <definedName name="SalesQty38_1">'Бланк заказа'!#REF!</definedName>
    <definedName name="SalesQty38_2">'Бланк заказа'!#REF!</definedName>
    <definedName name="SalesQty38_3">'Бланк заказа'!#REF!</definedName>
    <definedName name="SalesQty38_4">'Бланк заказа'!#REF!</definedName>
    <definedName name="SalesQty39_1">'Бланк заказа'!#REF!</definedName>
    <definedName name="SalesQty39_2">'Бланк заказа'!#REF!</definedName>
    <definedName name="SalesQty39_3">'Бланк заказа'!#REF!</definedName>
    <definedName name="SalesQty39_4">'Бланк заказа'!#REF!</definedName>
    <definedName name="SalesQty4_1">'Бланк заказа'!#REF!</definedName>
    <definedName name="SalesQty4_2">'Бланк заказа'!#REF!</definedName>
    <definedName name="SalesQty4_3">'Бланк заказа'!#REF!</definedName>
    <definedName name="SalesQty4_4">'Бланк заказа'!#REF!</definedName>
    <definedName name="SalesQty40_1">'Бланк заказа'!#REF!</definedName>
    <definedName name="SalesQty40_2">'Бланк заказа'!#REF!</definedName>
    <definedName name="SalesQty40_3">'Бланк заказа'!#REF!</definedName>
    <definedName name="SalesQty40_4">'Бланк заказа'!#REF!</definedName>
    <definedName name="SalesQty41_1">'Бланк заказа'!#REF!</definedName>
    <definedName name="SalesQty41_2">'Бланк заказа'!#REF!</definedName>
    <definedName name="SalesQty41_3">'Бланк заказа'!#REF!</definedName>
    <definedName name="SalesQty41_4">'Бланк заказа'!#REF!</definedName>
    <definedName name="SalesQty42_1">'Бланк заказа'!#REF!</definedName>
    <definedName name="SalesQty42_2">'Бланк заказа'!#REF!</definedName>
    <definedName name="SalesQty42_3">'Бланк заказа'!#REF!</definedName>
    <definedName name="SalesQty42_4">'Бланк заказа'!#REF!</definedName>
    <definedName name="SalesQty43_1">'Бланк заказа'!#REF!</definedName>
    <definedName name="SalesQty43_2">'Бланк заказа'!#REF!</definedName>
    <definedName name="SalesQty43_3">'Бланк заказа'!#REF!</definedName>
    <definedName name="SalesQty43_4">'Бланк заказа'!#REF!</definedName>
    <definedName name="SalesQty44_1">'Бланк заказа'!#REF!</definedName>
    <definedName name="SalesQty44_2">'Бланк заказа'!#REF!</definedName>
    <definedName name="SalesQty44_3">'Бланк заказа'!#REF!</definedName>
    <definedName name="SalesQty44_4">'Бланк заказа'!#REF!</definedName>
    <definedName name="SalesQty45_1">'Бланк заказа'!#REF!</definedName>
    <definedName name="SalesQty45_2">'Бланк заказа'!#REF!</definedName>
    <definedName name="SalesQty45_3">'Бланк заказа'!#REF!</definedName>
    <definedName name="SalesQty45_4">'Бланк заказа'!#REF!</definedName>
    <definedName name="SalesQty46_1">'Бланк заказа'!#REF!</definedName>
    <definedName name="SalesQty46_2">'Бланк заказа'!#REF!</definedName>
    <definedName name="SalesQty46_3">'Бланк заказа'!#REF!</definedName>
    <definedName name="SalesQty46_4">'Бланк заказа'!#REF!</definedName>
    <definedName name="SalesQty47_1">'Бланк заказа'!#REF!</definedName>
    <definedName name="SalesQty47_2">'Бланк заказа'!#REF!</definedName>
    <definedName name="SalesQty47_3">'Бланк заказа'!#REF!</definedName>
    <definedName name="SalesQty47_4">'Бланк заказа'!#REF!</definedName>
    <definedName name="SalesQty48_1">'Бланк заказа'!#REF!</definedName>
    <definedName name="SalesQty48_2">'Бланк заказа'!#REF!</definedName>
    <definedName name="SalesQty48_3">'Бланк заказа'!#REF!</definedName>
    <definedName name="SalesQty48_4">'Бланк заказа'!#REF!</definedName>
    <definedName name="SalesQty49_1">'Бланк заказа'!#REF!</definedName>
    <definedName name="SalesQty49_2">'Бланк заказа'!#REF!</definedName>
    <definedName name="SalesQty49_3">'Бланк заказа'!#REF!</definedName>
    <definedName name="SalesQty49_4">'Бланк заказа'!#REF!</definedName>
    <definedName name="SalesQty5_1">'Бланк заказа'!#REF!</definedName>
    <definedName name="SalesQty5_2">'Бланк заказа'!#REF!</definedName>
    <definedName name="SalesQty5_3">'Бланк заказа'!#REF!</definedName>
    <definedName name="SalesQty5_4">'Бланк заказа'!#REF!</definedName>
    <definedName name="SalesQty50_1">'Бланк заказа'!#REF!</definedName>
    <definedName name="SalesQty50_2">'Бланк заказа'!#REF!</definedName>
    <definedName name="SalesQty50_3">'Бланк заказа'!#REF!</definedName>
    <definedName name="SalesQty50_4">'Бланк заказа'!#REF!</definedName>
    <definedName name="SalesQty51_1">'Бланк заказа'!#REF!</definedName>
    <definedName name="SalesQty51_2">'Бланк заказа'!#REF!</definedName>
    <definedName name="SalesQty51_3">'Бланк заказа'!#REF!</definedName>
    <definedName name="SalesQty51_4">'Бланк заказа'!#REF!</definedName>
    <definedName name="SalesQty52_1">'Бланк заказа'!#REF!</definedName>
    <definedName name="SalesQty52_2">'Бланк заказа'!#REF!</definedName>
    <definedName name="SalesQty52_3">'Бланк заказа'!#REF!</definedName>
    <definedName name="SalesQty52_4">'Бланк заказа'!#REF!</definedName>
    <definedName name="SalesQty53_1">'Бланк заказа'!#REF!</definedName>
    <definedName name="SalesQty53_2">'Бланк заказа'!#REF!</definedName>
    <definedName name="SalesQty53_3">'Бланк заказа'!#REF!</definedName>
    <definedName name="SalesQty53_4">'Бланк заказа'!#REF!</definedName>
    <definedName name="SalesQty54_1">'Бланк заказа'!#REF!</definedName>
    <definedName name="SalesQty54_2">'Бланк заказа'!#REF!</definedName>
    <definedName name="SalesQty54_3">'Бланк заказа'!#REF!</definedName>
    <definedName name="SalesQty54_4">'Бланк заказа'!#REF!</definedName>
    <definedName name="SalesQty55_1">'Бланк заказа'!#REF!</definedName>
    <definedName name="SalesQty55_2">'Бланк заказа'!#REF!</definedName>
    <definedName name="SalesQty55_3">'Бланк заказа'!#REF!</definedName>
    <definedName name="SalesQty55_4">'Бланк заказа'!#REF!</definedName>
    <definedName name="SalesQty56_1">'Бланк заказа'!#REF!</definedName>
    <definedName name="SalesQty56_2">'Бланк заказа'!#REF!</definedName>
    <definedName name="SalesQty56_3">'Бланк заказа'!#REF!</definedName>
    <definedName name="SalesQty56_4">'Бланк заказа'!#REF!</definedName>
    <definedName name="SalesQty57_1">'Бланк заказа'!#REF!</definedName>
    <definedName name="SalesQty57_2">'Бланк заказа'!#REF!</definedName>
    <definedName name="SalesQty57_3">'Бланк заказа'!#REF!</definedName>
    <definedName name="SalesQty57_4">'Бланк заказа'!#REF!</definedName>
    <definedName name="SalesQty58_1">'Бланк заказа'!#REF!</definedName>
    <definedName name="SalesQty58_2">'Бланк заказа'!#REF!</definedName>
    <definedName name="SalesQty58_3">'Бланк заказа'!#REF!</definedName>
    <definedName name="SalesQty58_4">'Бланк заказа'!#REF!</definedName>
    <definedName name="SalesQty59_1">'Бланк заказа'!#REF!</definedName>
    <definedName name="SalesQty59_2">'Бланк заказа'!#REF!</definedName>
    <definedName name="SalesQty59_3">'Бланк заказа'!#REF!</definedName>
    <definedName name="SalesQty59_4">'Бланк заказа'!#REF!</definedName>
    <definedName name="SalesQty6_1">'Бланк заказа'!#REF!</definedName>
    <definedName name="SalesQty6_2">'Бланк заказа'!#REF!</definedName>
    <definedName name="SalesQty6_3">'Бланк заказа'!#REF!</definedName>
    <definedName name="SalesQty6_4">'Бланк заказа'!#REF!</definedName>
    <definedName name="SalesQty60_1">'Бланк заказа'!#REF!</definedName>
    <definedName name="SalesQty60_2">'Бланк заказа'!#REF!</definedName>
    <definedName name="SalesQty60_3">'Бланк заказа'!#REF!</definedName>
    <definedName name="SalesQty60_4">'Бланк заказа'!#REF!</definedName>
    <definedName name="SalesQty61_1">'Бланк заказа'!#REF!</definedName>
    <definedName name="SalesQty61_2">'Бланк заказа'!#REF!</definedName>
    <definedName name="SalesQty61_3">'Бланк заказа'!#REF!</definedName>
    <definedName name="SalesQty61_4">'Бланк заказа'!#REF!</definedName>
    <definedName name="SalesQty62_1">'Бланк заказа'!#REF!</definedName>
    <definedName name="SalesQty62_2">'Бланк заказа'!#REF!</definedName>
    <definedName name="SalesQty62_3">'Бланк заказа'!#REF!</definedName>
    <definedName name="SalesQty62_4">'Бланк заказа'!#REF!</definedName>
    <definedName name="SalesQty63_1">'Бланк заказа'!#REF!</definedName>
    <definedName name="SalesQty63_2">'Бланк заказа'!#REF!</definedName>
    <definedName name="SalesQty63_3">'Бланк заказа'!#REF!</definedName>
    <definedName name="SalesQty63_4">'Бланк заказа'!#REF!</definedName>
    <definedName name="SalesQty64_1">'Бланк заказа'!#REF!</definedName>
    <definedName name="SalesQty64_2">'Бланк заказа'!#REF!</definedName>
    <definedName name="SalesQty64_3">'Бланк заказа'!#REF!</definedName>
    <definedName name="SalesQty64_4">'Бланк заказа'!#REF!</definedName>
    <definedName name="SalesQty65_1">'Бланк заказа'!#REF!</definedName>
    <definedName name="SalesQty65_2">'Бланк заказа'!#REF!</definedName>
    <definedName name="SalesQty65_3">'Бланк заказа'!#REF!</definedName>
    <definedName name="SalesQty65_4">'Бланк заказа'!#REF!</definedName>
    <definedName name="SalesQty66_1">'Бланк заказа'!#REF!</definedName>
    <definedName name="SalesQty66_2">'Бланк заказа'!#REF!</definedName>
    <definedName name="SalesQty66_3">'Бланк заказа'!#REF!</definedName>
    <definedName name="SalesQty66_4">'Бланк заказа'!#REF!</definedName>
    <definedName name="SalesQty67_1">'Бланк заказа'!#REF!</definedName>
    <definedName name="SalesQty67_2">'Бланк заказа'!#REF!</definedName>
    <definedName name="SalesQty67_3">'Бланк заказа'!#REF!</definedName>
    <definedName name="SalesQty67_4">'Бланк заказа'!#REF!</definedName>
    <definedName name="SalesQty68_1">'Бланк заказа'!#REF!</definedName>
    <definedName name="SalesQty68_2">'Бланк заказа'!#REF!</definedName>
    <definedName name="SalesQty68_3">'Бланк заказа'!#REF!</definedName>
    <definedName name="SalesQty68_4">'Бланк заказа'!#REF!</definedName>
    <definedName name="SalesQty69_1">'Бланк заказа'!#REF!</definedName>
    <definedName name="SalesQty69_2">'Бланк заказа'!#REF!</definedName>
    <definedName name="SalesQty69_3">'Бланк заказа'!#REF!</definedName>
    <definedName name="SalesQty69_4">'Бланк заказа'!#REF!</definedName>
    <definedName name="SalesQty7_1">'Бланк заказа'!#REF!</definedName>
    <definedName name="SalesQty7_2">'Бланк заказа'!#REF!</definedName>
    <definedName name="SalesQty7_3">'Бланк заказа'!#REF!</definedName>
    <definedName name="SalesQty7_4">'Бланк заказа'!#REF!</definedName>
    <definedName name="SalesQty70_1">'Бланк заказа'!#REF!</definedName>
    <definedName name="SalesQty70_2">'Бланк заказа'!#REF!</definedName>
    <definedName name="SalesQty70_3">'Бланк заказа'!#REF!</definedName>
    <definedName name="SalesQty70_4">'Бланк заказа'!#REF!</definedName>
    <definedName name="SalesQty71_1">'Бланк заказа'!#REF!</definedName>
    <definedName name="SalesQty71_2">'Бланк заказа'!#REF!</definedName>
    <definedName name="SalesQty71_3">'Бланк заказа'!#REF!</definedName>
    <definedName name="SalesQty71_4">'Бланк заказа'!#REF!</definedName>
    <definedName name="SalesQty72_1">'Бланк заказа'!#REF!</definedName>
    <definedName name="SalesQty72_2">'Бланк заказа'!#REF!</definedName>
    <definedName name="SalesQty72_3">'Бланк заказа'!#REF!</definedName>
    <definedName name="SalesQty72_4">'Бланк заказа'!#REF!</definedName>
    <definedName name="SalesQty73_1">'Бланк заказа'!#REF!</definedName>
    <definedName name="SalesQty73_2">'Бланк заказа'!#REF!</definedName>
    <definedName name="SalesQty73_3">'Бланк заказа'!#REF!</definedName>
    <definedName name="SalesQty73_4">'Бланк заказа'!#REF!</definedName>
    <definedName name="SalesQty74_1">'Бланк заказа'!#REF!</definedName>
    <definedName name="SalesQty74_2">'Бланк заказа'!#REF!</definedName>
    <definedName name="SalesQty74_3">'Бланк заказа'!#REF!</definedName>
    <definedName name="SalesQty74_4">'Бланк заказа'!#REF!</definedName>
    <definedName name="SalesQty75_1">'Бланк заказа'!#REF!</definedName>
    <definedName name="SalesQty75_2">'Бланк заказа'!#REF!</definedName>
    <definedName name="SalesQty75_3">'Бланк заказа'!#REF!</definedName>
    <definedName name="SalesQty75_4">'Бланк заказа'!#REF!</definedName>
    <definedName name="SalesQty76_1">'Бланк заказа'!#REF!</definedName>
    <definedName name="SalesQty76_2">'Бланк заказа'!#REF!</definedName>
    <definedName name="SalesQty76_3">'Бланк заказа'!#REF!</definedName>
    <definedName name="SalesQty76_4">'Бланк заказа'!#REF!</definedName>
    <definedName name="SalesQty77_1">'Бланк заказа'!#REF!</definedName>
    <definedName name="SalesQty77_2">'Бланк заказа'!#REF!</definedName>
    <definedName name="SalesQty77_3">'Бланк заказа'!#REF!</definedName>
    <definedName name="SalesQty77_4">'Бланк заказа'!#REF!</definedName>
    <definedName name="SalesQty78_1">'Бланк заказа'!#REF!</definedName>
    <definedName name="SalesQty78_2">'Бланк заказа'!#REF!</definedName>
    <definedName name="SalesQty78_3">'Бланк заказа'!#REF!</definedName>
    <definedName name="SalesQty78_4">'Бланк заказа'!#REF!</definedName>
    <definedName name="SalesQty79_1">'Бланк заказа'!#REF!</definedName>
    <definedName name="SalesQty79_2">'Бланк заказа'!#REF!</definedName>
    <definedName name="SalesQty79_3">'Бланк заказа'!#REF!</definedName>
    <definedName name="SalesQty79_4">'Бланк заказа'!#REF!</definedName>
    <definedName name="SalesQty8_1">'Бланк заказа'!#REF!</definedName>
    <definedName name="SalesQty8_2">'Бланк заказа'!#REF!</definedName>
    <definedName name="SalesQty8_3">'Бланк заказа'!#REF!</definedName>
    <definedName name="SalesQty8_4">'Бланк заказа'!#REF!</definedName>
    <definedName name="SalesQty80_1">'Бланк заказа'!#REF!</definedName>
    <definedName name="SalesQty80_2">'Бланк заказа'!#REF!</definedName>
    <definedName name="SalesQty80_3">'Бланк заказа'!#REF!</definedName>
    <definedName name="SalesQty80_4">'Бланк заказа'!#REF!</definedName>
    <definedName name="SalesQty81_1">'Бланк заказа'!#REF!</definedName>
    <definedName name="SalesQty81_2">'Бланк заказа'!#REF!</definedName>
    <definedName name="SalesQty81_3">'Бланк заказа'!#REF!</definedName>
    <definedName name="SalesQty81_4">'Бланк заказа'!#REF!</definedName>
    <definedName name="SalesQty82_1">'Бланк заказа'!#REF!</definedName>
    <definedName name="SalesQty82_2">'Бланк заказа'!#REF!</definedName>
    <definedName name="SalesQty82_3">'Бланк заказа'!#REF!</definedName>
    <definedName name="SalesQty82_4">'Бланк заказа'!#REF!</definedName>
    <definedName name="SalesQty83_1">'Бланк заказа'!#REF!</definedName>
    <definedName name="SalesQty83_2">'Бланк заказа'!#REF!</definedName>
    <definedName name="SalesQty83_3">'Бланк заказа'!#REF!</definedName>
    <definedName name="SalesQty83_4">'Бланк заказа'!#REF!</definedName>
    <definedName name="SalesQty84_1">'Бланк заказа'!#REF!</definedName>
    <definedName name="SalesQty84_2">'Бланк заказа'!#REF!</definedName>
    <definedName name="SalesQty84_3">'Бланк заказа'!#REF!</definedName>
    <definedName name="SalesQty84_4">'Бланк заказа'!#REF!</definedName>
    <definedName name="SalesQty85_1">'Бланк заказа'!#REF!</definedName>
    <definedName name="SalesQty85_2">'Бланк заказа'!#REF!</definedName>
    <definedName name="SalesQty85_3">'Бланк заказа'!#REF!</definedName>
    <definedName name="SalesQty85_4">'Бланк заказа'!#REF!</definedName>
    <definedName name="SalesQty86_1">'Бланк заказа'!#REF!</definedName>
    <definedName name="SalesQty86_2">'Бланк заказа'!#REF!</definedName>
    <definedName name="SalesQty86_3">'Бланк заказа'!#REF!</definedName>
    <definedName name="SalesQty86_4">'Бланк заказа'!#REF!</definedName>
    <definedName name="SalesQty87_1">'Бланк заказа'!#REF!</definedName>
    <definedName name="SalesQty87_2">'Бланк заказа'!#REF!</definedName>
    <definedName name="SalesQty87_3">'Бланк заказа'!#REF!</definedName>
    <definedName name="SalesQty87_4">'Бланк заказа'!#REF!</definedName>
    <definedName name="SalesQty88_1">'Бланк заказа'!#REF!</definedName>
    <definedName name="SalesQty88_2">'Бланк заказа'!#REF!</definedName>
    <definedName name="SalesQty88_3">'Бланк заказа'!#REF!</definedName>
    <definedName name="SalesQty88_4">'Бланк заказа'!#REF!</definedName>
    <definedName name="SalesQty89_1">'Бланк заказа'!#REF!</definedName>
    <definedName name="SalesQty89_2">'Бланк заказа'!#REF!</definedName>
    <definedName name="SalesQty89_3">'Бланк заказа'!#REF!</definedName>
    <definedName name="SalesQty89_4">'Бланк заказа'!#REF!</definedName>
    <definedName name="SalesQty9_1">'Бланк заказа'!#REF!</definedName>
    <definedName name="SalesQty9_2">'Бланк заказа'!#REF!</definedName>
    <definedName name="SalesQty9_3">'Бланк заказа'!#REF!</definedName>
    <definedName name="SalesQty9_4">'Бланк заказа'!#REF!</definedName>
    <definedName name="SalesQty90_1">'Бланк заказа'!#REF!</definedName>
    <definedName name="SalesQty90_2">'Бланк заказа'!#REF!</definedName>
    <definedName name="SalesQty90_3">'Бланк заказа'!#REF!</definedName>
    <definedName name="SalesQty90_4">'Бланк заказа'!#REF!</definedName>
    <definedName name="SalesQty91_1">'Бланк заказа'!#REF!</definedName>
    <definedName name="SalesQty91_2">'Бланк заказа'!#REF!</definedName>
    <definedName name="SalesQty91_3">'Бланк заказа'!#REF!</definedName>
    <definedName name="SalesQty91_4">'Бланк заказа'!#REF!</definedName>
    <definedName name="SalesQty92_1">'Бланк заказа'!#REF!</definedName>
    <definedName name="SalesQty92_2">'Бланк заказа'!#REF!</definedName>
    <definedName name="SalesQty92_3">'Бланк заказа'!#REF!</definedName>
    <definedName name="SalesQty92_4">'Бланк заказа'!#REF!</definedName>
    <definedName name="SalesQty93_1">'Бланк заказа'!#REF!</definedName>
    <definedName name="SalesQty93_2">'Бланк заказа'!#REF!</definedName>
    <definedName name="SalesQty93_3">'Бланк заказа'!#REF!</definedName>
    <definedName name="SalesQty93_4">'Бланк заказа'!#REF!</definedName>
    <definedName name="SalesQty94_1">'Бланк заказа'!#REF!</definedName>
    <definedName name="SalesQty94_2">'Бланк заказа'!#REF!</definedName>
    <definedName name="SalesQty94_3">'Бланк заказа'!#REF!</definedName>
    <definedName name="SalesQty94_4">'Бланк заказа'!#REF!</definedName>
    <definedName name="SalesQty95_1">'Бланк заказа'!#REF!</definedName>
    <definedName name="SalesQty95_2">'Бланк заказа'!#REF!</definedName>
    <definedName name="SalesQty95_3">'Бланк заказа'!#REF!</definedName>
    <definedName name="SalesQty95_4">'Бланк заказа'!#REF!</definedName>
    <definedName name="SalesQty96_1">'Бланк заказа'!#REF!</definedName>
    <definedName name="SalesQty96_2">'Бланк заказа'!#REF!</definedName>
    <definedName name="SalesQty96_3">'Бланк заказа'!#REF!</definedName>
    <definedName name="SalesQty96_4">'Бланк заказа'!#REF!</definedName>
    <definedName name="SalesQty97_1">'Бланк заказа'!#REF!</definedName>
    <definedName name="SalesQty97_2">'Бланк заказа'!#REF!</definedName>
    <definedName name="SalesQty97_3">'Бланк заказа'!#REF!</definedName>
    <definedName name="SalesQty97_4">'Бланк заказа'!#REF!</definedName>
    <definedName name="SalesQty98_1">'Бланк заказа'!#REF!</definedName>
    <definedName name="SalesQty98_2">'Бланк заказа'!#REF!</definedName>
    <definedName name="SalesQty98_3">'Бланк заказа'!#REF!</definedName>
    <definedName name="SalesQty98_4">'Бланк заказа'!#REF!</definedName>
    <definedName name="SalesQty99_1">'Бланк заказа'!#REF!</definedName>
    <definedName name="SalesQty99_2">'Бланк заказа'!#REF!</definedName>
    <definedName name="SalesQty99_3">'Бланк заказа'!#REF!</definedName>
    <definedName name="SalesQty99_4">'Бланк заказа'!#REF!</definedName>
    <definedName name="SalesRequestType">'Бланк заказа'!$S$10</definedName>
    <definedName name="SalesRoundBox1_1">'Бланк заказа'!#REF!</definedName>
    <definedName name="SalesRoundBox1_2">'Бланк заказа'!#REF!</definedName>
    <definedName name="SalesRoundBox1_3">'Бланк заказа'!#REF!</definedName>
    <definedName name="SalesRoundBox1_4">'Бланк заказа'!#REF!</definedName>
    <definedName name="SalesRoundBox10_1">'Бланк заказа'!#REF!</definedName>
    <definedName name="SalesRoundBox10_2">'Бланк заказа'!#REF!</definedName>
    <definedName name="SalesRoundBox10_3">'Бланк заказа'!#REF!</definedName>
    <definedName name="SalesRoundBox10_4">'Бланк заказа'!#REF!</definedName>
    <definedName name="SalesRoundBox100_1">'Бланк заказа'!#REF!</definedName>
    <definedName name="SalesRoundBox100_2">'Бланк заказа'!#REF!</definedName>
    <definedName name="SalesRoundBox100_3">'Бланк заказа'!#REF!</definedName>
    <definedName name="SalesRoundBox100_4">'Бланк заказа'!#REF!</definedName>
    <definedName name="SalesRoundBox101_1">'Бланк заказа'!#REF!</definedName>
    <definedName name="SalesRoundBox101_2">'Бланк заказа'!#REF!</definedName>
    <definedName name="SalesRoundBox101_3">'Бланк заказа'!#REF!</definedName>
    <definedName name="SalesRoundBox101_4">'Бланк заказа'!#REF!</definedName>
    <definedName name="SalesRoundBox102_1">'Бланк заказа'!#REF!</definedName>
    <definedName name="SalesRoundBox102_2">'Бланк заказа'!#REF!</definedName>
    <definedName name="SalesRoundBox102_3">'Бланк заказа'!#REF!</definedName>
    <definedName name="SalesRoundBox102_4">'Бланк заказа'!#REF!</definedName>
    <definedName name="SalesRoundBox103_1">'Бланк заказа'!#REF!</definedName>
    <definedName name="SalesRoundBox103_2">'Бланк заказа'!#REF!</definedName>
    <definedName name="SalesRoundBox103_3">'Бланк заказа'!#REF!</definedName>
    <definedName name="SalesRoundBox103_4">'Бланк заказа'!#REF!</definedName>
    <definedName name="SalesRoundBox104_1">'Бланк заказа'!#REF!</definedName>
    <definedName name="SalesRoundBox104_2">'Бланк заказа'!#REF!</definedName>
    <definedName name="SalesRoundBox104_3">'Бланк заказа'!#REF!</definedName>
    <definedName name="SalesRoundBox104_4">'Бланк заказа'!#REF!</definedName>
    <definedName name="SalesRoundBox105_1">'Бланк заказа'!#REF!</definedName>
    <definedName name="SalesRoundBox105_2">'Бланк заказа'!#REF!</definedName>
    <definedName name="SalesRoundBox105_3">'Бланк заказа'!#REF!</definedName>
    <definedName name="SalesRoundBox105_4">'Бланк заказа'!#REF!</definedName>
    <definedName name="SalesRoundBox106_1">'Бланк заказа'!#REF!</definedName>
    <definedName name="SalesRoundBox106_2">'Бланк заказа'!#REF!</definedName>
    <definedName name="SalesRoundBox106_3">'Бланк заказа'!#REF!</definedName>
    <definedName name="SalesRoundBox106_4">'Бланк заказа'!#REF!</definedName>
    <definedName name="SalesRoundBox107_1">'Бланк заказа'!#REF!</definedName>
    <definedName name="SalesRoundBox107_2">'Бланк заказа'!#REF!</definedName>
    <definedName name="SalesRoundBox107_3">'Бланк заказа'!#REF!</definedName>
    <definedName name="SalesRoundBox107_4">'Бланк заказа'!#REF!</definedName>
    <definedName name="SalesRoundBox108_1">'Бланк заказа'!#REF!</definedName>
    <definedName name="SalesRoundBox108_2">'Бланк заказа'!#REF!</definedName>
    <definedName name="SalesRoundBox108_3">'Бланк заказа'!#REF!</definedName>
    <definedName name="SalesRoundBox108_4">'Бланк заказа'!#REF!</definedName>
    <definedName name="SalesRoundBox109_1">'Бланк заказа'!#REF!</definedName>
    <definedName name="SalesRoundBox109_2">'Бланк заказа'!#REF!</definedName>
    <definedName name="SalesRoundBox109_3">'Бланк заказа'!#REF!</definedName>
    <definedName name="SalesRoundBox109_4">'Бланк заказа'!#REF!</definedName>
    <definedName name="SalesRoundBox11_1">'Бланк заказа'!#REF!</definedName>
    <definedName name="SalesRoundBox11_2">'Бланк заказа'!#REF!</definedName>
    <definedName name="SalesRoundBox11_3">'Бланк заказа'!#REF!</definedName>
    <definedName name="SalesRoundBox11_4">'Бланк заказа'!#REF!</definedName>
    <definedName name="SalesRoundBox110_1">'Бланк заказа'!#REF!</definedName>
    <definedName name="SalesRoundBox110_2">'Бланк заказа'!#REF!</definedName>
    <definedName name="SalesRoundBox110_3">'Бланк заказа'!#REF!</definedName>
    <definedName name="SalesRoundBox110_4">'Бланк заказа'!#REF!</definedName>
    <definedName name="SalesRoundBox111_1">'Бланк заказа'!#REF!</definedName>
    <definedName name="SalesRoundBox111_2">'Бланк заказа'!#REF!</definedName>
    <definedName name="SalesRoundBox111_3">'Бланк заказа'!#REF!</definedName>
    <definedName name="SalesRoundBox111_4">'Бланк заказа'!#REF!</definedName>
    <definedName name="SalesRoundBox112_1">'Бланк заказа'!#REF!</definedName>
    <definedName name="SalesRoundBox112_2">'Бланк заказа'!#REF!</definedName>
    <definedName name="SalesRoundBox112_3">'Бланк заказа'!#REF!</definedName>
    <definedName name="SalesRoundBox112_4">'Бланк заказа'!#REF!</definedName>
    <definedName name="SalesRoundBox113_1">'Бланк заказа'!#REF!</definedName>
    <definedName name="SalesRoundBox113_2">'Бланк заказа'!#REF!</definedName>
    <definedName name="SalesRoundBox113_3">'Бланк заказа'!#REF!</definedName>
    <definedName name="SalesRoundBox113_4">'Бланк заказа'!#REF!</definedName>
    <definedName name="SalesRoundBox114_1">'Бланк заказа'!#REF!</definedName>
    <definedName name="SalesRoundBox114_2">'Бланк заказа'!#REF!</definedName>
    <definedName name="SalesRoundBox114_3">'Бланк заказа'!#REF!</definedName>
    <definedName name="SalesRoundBox114_4">'Бланк заказа'!#REF!</definedName>
    <definedName name="SalesRoundBox115_1">'Бланк заказа'!#REF!</definedName>
    <definedName name="SalesRoundBox115_2">'Бланк заказа'!#REF!</definedName>
    <definedName name="SalesRoundBox115_3">'Бланк заказа'!#REF!</definedName>
    <definedName name="SalesRoundBox115_4">'Бланк заказа'!#REF!</definedName>
    <definedName name="SalesRoundBox116_1">'Бланк заказа'!#REF!</definedName>
    <definedName name="SalesRoundBox116_2">'Бланк заказа'!#REF!</definedName>
    <definedName name="SalesRoundBox116_3">'Бланк заказа'!#REF!</definedName>
    <definedName name="SalesRoundBox116_4">'Бланк заказа'!#REF!</definedName>
    <definedName name="SalesRoundBox117_1">'Бланк заказа'!#REF!</definedName>
    <definedName name="SalesRoundBox117_2">'Бланк заказа'!#REF!</definedName>
    <definedName name="SalesRoundBox117_3">'Бланк заказа'!#REF!</definedName>
    <definedName name="SalesRoundBox117_4">'Бланк заказа'!#REF!</definedName>
    <definedName name="SalesRoundBox118_1">'Бланк заказа'!#REF!</definedName>
    <definedName name="SalesRoundBox118_2">'Бланк заказа'!#REF!</definedName>
    <definedName name="SalesRoundBox118_3">'Бланк заказа'!#REF!</definedName>
    <definedName name="SalesRoundBox118_4">'Бланк заказа'!#REF!</definedName>
    <definedName name="SalesRoundBox119_1">'Бланк заказа'!#REF!</definedName>
    <definedName name="SalesRoundBox119_2">'Бланк заказа'!#REF!</definedName>
    <definedName name="SalesRoundBox119_3">'Бланк заказа'!#REF!</definedName>
    <definedName name="SalesRoundBox119_4">'Бланк заказа'!#REF!</definedName>
    <definedName name="SalesRoundBox12_1">'Бланк заказа'!#REF!</definedName>
    <definedName name="SalesRoundBox12_2">'Бланк заказа'!#REF!</definedName>
    <definedName name="SalesRoundBox12_3">'Бланк заказа'!#REF!</definedName>
    <definedName name="SalesRoundBox12_4">'Бланк заказа'!#REF!</definedName>
    <definedName name="SalesRoundBox120_1">'Бланк заказа'!#REF!</definedName>
    <definedName name="SalesRoundBox120_2">'Бланк заказа'!#REF!</definedName>
    <definedName name="SalesRoundBox120_3">'Бланк заказа'!#REF!</definedName>
    <definedName name="SalesRoundBox120_4">'Бланк заказа'!#REF!</definedName>
    <definedName name="SalesRoundBox121_1">'Бланк заказа'!#REF!</definedName>
    <definedName name="SalesRoundBox121_2">'Бланк заказа'!#REF!</definedName>
    <definedName name="SalesRoundBox121_3">'Бланк заказа'!#REF!</definedName>
    <definedName name="SalesRoundBox121_4">'Бланк заказа'!#REF!</definedName>
    <definedName name="SalesRoundBox122_1">'Бланк заказа'!#REF!</definedName>
    <definedName name="SalesRoundBox122_2">'Бланк заказа'!#REF!</definedName>
    <definedName name="SalesRoundBox122_3">'Бланк заказа'!#REF!</definedName>
    <definedName name="SalesRoundBox122_4">'Бланк заказа'!#REF!</definedName>
    <definedName name="SalesRoundBox123_1">'Бланк заказа'!#REF!</definedName>
    <definedName name="SalesRoundBox123_2">'Бланк заказа'!#REF!</definedName>
    <definedName name="SalesRoundBox123_3">'Бланк заказа'!#REF!</definedName>
    <definedName name="SalesRoundBox123_4">'Бланк заказа'!#REF!</definedName>
    <definedName name="SalesRoundBox124_1">'Бланк заказа'!#REF!</definedName>
    <definedName name="SalesRoundBox124_2">'Бланк заказа'!#REF!</definedName>
    <definedName name="SalesRoundBox124_3">'Бланк заказа'!#REF!</definedName>
    <definedName name="SalesRoundBox124_4">'Бланк заказа'!#REF!</definedName>
    <definedName name="SalesRoundBox125_1">'Бланк заказа'!#REF!</definedName>
    <definedName name="SalesRoundBox125_2">'Бланк заказа'!#REF!</definedName>
    <definedName name="SalesRoundBox125_3">'Бланк заказа'!#REF!</definedName>
    <definedName name="SalesRoundBox125_4">'Бланк заказа'!#REF!</definedName>
    <definedName name="SalesRoundBox126_1">'Бланк заказа'!#REF!</definedName>
    <definedName name="SalesRoundBox126_2">'Бланк заказа'!#REF!</definedName>
    <definedName name="SalesRoundBox126_3">'Бланк заказа'!#REF!</definedName>
    <definedName name="SalesRoundBox126_4">'Бланк заказа'!#REF!</definedName>
    <definedName name="SalesRoundBox127_1">'Бланк заказа'!#REF!</definedName>
    <definedName name="SalesRoundBox127_2">'Бланк заказа'!#REF!</definedName>
    <definedName name="SalesRoundBox127_3">'Бланк заказа'!#REF!</definedName>
    <definedName name="SalesRoundBox127_4">'Бланк заказа'!#REF!</definedName>
    <definedName name="SalesRoundBox128_1">'Бланк заказа'!#REF!</definedName>
    <definedName name="SalesRoundBox128_2">'Бланк заказа'!#REF!</definedName>
    <definedName name="SalesRoundBox128_3">'Бланк заказа'!#REF!</definedName>
    <definedName name="SalesRoundBox128_4">'Бланк заказа'!#REF!</definedName>
    <definedName name="SalesRoundBox129_1">'Бланк заказа'!#REF!</definedName>
    <definedName name="SalesRoundBox129_2">'Бланк заказа'!#REF!</definedName>
    <definedName name="SalesRoundBox129_3">'Бланк заказа'!#REF!</definedName>
    <definedName name="SalesRoundBox129_4">'Бланк заказа'!#REF!</definedName>
    <definedName name="SalesRoundBox13_1">'Бланк заказа'!#REF!</definedName>
    <definedName name="SalesRoundBox13_2">'Бланк заказа'!#REF!</definedName>
    <definedName name="SalesRoundBox13_3">'Бланк заказа'!#REF!</definedName>
    <definedName name="SalesRoundBox13_4">'Бланк заказа'!#REF!</definedName>
    <definedName name="SalesRoundBox130_1">'Бланк заказа'!#REF!</definedName>
    <definedName name="SalesRoundBox130_2">'Бланк заказа'!#REF!</definedName>
    <definedName name="SalesRoundBox130_3">'Бланк заказа'!#REF!</definedName>
    <definedName name="SalesRoundBox130_4">'Бланк заказа'!#REF!</definedName>
    <definedName name="SalesRoundBox131_1">'Бланк заказа'!#REF!</definedName>
    <definedName name="SalesRoundBox131_2">'Бланк заказа'!#REF!</definedName>
    <definedName name="SalesRoundBox131_3">'Бланк заказа'!#REF!</definedName>
    <definedName name="SalesRoundBox131_4">'Бланк заказа'!#REF!</definedName>
    <definedName name="SalesRoundBox132_1">'Бланк заказа'!#REF!</definedName>
    <definedName name="SalesRoundBox132_2">'Бланк заказа'!#REF!</definedName>
    <definedName name="SalesRoundBox132_3">'Бланк заказа'!#REF!</definedName>
    <definedName name="SalesRoundBox132_4">'Бланк заказа'!#REF!</definedName>
    <definedName name="SalesRoundBox133_1">'Бланк заказа'!#REF!</definedName>
    <definedName name="SalesRoundBox133_2">'Бланк заказа'!#REF!</definedName>
    <definedName name="SalesRoundBox133_3">'Бланк заказа'!#REF!</definedName>
    <definedName name="SalesRoundBox133_4">'Бланк заказа'!#REF!</definedName>
    <definedName name="SalesRoundBox134_1">'Бланк заказа'!#REF!</definedName>
    <definedName name="SalesRoundBox134_2">'Бланк заказа'!#REF!</definedName>
    <definedName name="SalesRoundBox134_3">'Бланк заказа'!#REF!</definedName>
    <definedName name="SalesRoundBox134_4">'Бланк заказа'!#REF!</definedName>
    <definedName name="SalesRoundBox135_1">'Бланк заказа'!#REF!</definedName>
    <definedName name="SalesRoundBox135_2">'Бланк заказа'!#REF!</definedName>
    <definedName name="SalesRoundBox135_3">'Бланк заказа'!#REF!</definedName>
    <definedName name="SalesRoundBox135_4">'Бланк заказа'!#REF!</definedName>
    <definedName name="SalesRoundBox136_1">'Бланк заказа'!#REF!</definedName>
    <definedName name="SalesRoundBox136_2">'Бланк заказа'!#REF!</definedName>
    <definedName name="SalesRoundBox136_3">'Бланк заказа'!#REF!</definedName>
    <definedName name="SalesRoundBox136_4">'Бланк заказа'!#REF!</definedName>
    <definedName name="SalesRoundBox137_1">'Бланк заказа'!#REF!</definedName>
    <definedName name="SalesRoundBox137_2">'Бланк заказа'!#REF!</definedName>
    <definedName name="SalesRoundBox137_3">'Бланк заказа'!#REF!</definedName>
    <definedName name="SalesRoundBox137_4">'Бланк заказа'!#REF!</definedName>
    <definedName name="SalesRoundBox138_1">'Бланк заказа'!#REF!</definedName>
    <definedName name="SalesRoundBox138_2">'Бланк заказа'!#REF!</definedName>
    <definedName name="SalesRoundBox138_3">'Бланк заказа'!#REF!</definedName>
    <definedName name="SalesRoundBox138_4">'Бланк заказа'!#REF!</definedName>
    <definedName name="SalesRoundBox139_1">'Бланк заказа'!#REF!</definedName>
    <definedName name="SalesRoundBox139_2">'Бланк заказа'!#REF!</definedName>
    <definedName name="SalesRoundBox139_3">'Бланк заказа'!#REF!</definedName>
    <definedName name="SalesRoundBox139_4">'Бланк заказа'!#REF!</definedName>
    <definedName name="SalesRoundBox14_1">'Бланк заказа'!#REF!</definedName>
    <definedName name="SalesRoundBox14_2">'Бланк заказа'!#REF!</definedName>
    <definedName name="SalesRoundBox14_3">'Бланк заказа'!#REF!</definedName>
    <definedName name="SalesRoundBox14_4">'Бланк заказа'!#REF!</definedName>
    <definedName name="SalesRoundBox140_1">'Бланк заказа'!#REF!</definedName>
    <definedName name="SalesRoundBox140_2">'Бланк заказа'!#REF!</definedName>
    <definedName name="SalesRoundBox140_3">'Бланк заказа'!#REF!</definedName>
    <definedName name="SalesRoundBox140_4">'Бланк заказа'!#REF!</definedName>
    <definedName name="SalesRoundBox141_1">'Бланк заказа'!#REF!</definedName>
    <definedName name="SalesRoundBox141_2">'Бланк заказа'!#REF!</definedName>
    <definedName name="SalesRoundBox141_3">'Бланк заказа'!#REF!</definedName>
    <definedName name="SalesRoundBox141_4">'Бланк заказа'!#REF!</definedName>
    <definedName name="SalesRoundBox142_1">'Бланк заказа'!#REF!</definedName>
    <definedName name="SalesRoundBox142_2">'Бланк заказа'!#REF!</definedName>
    <definedName name="SalesRoundBox142_3">'Бланк заказа'!#REF!</definedName>
    <definedName name="SalesRoundBox142_4">'Бланк заказа'!#REF!</definedName>
    <definedName name="SalesRoundBox143_1">'Бланк заказа'!#REF!</definedName>
    <definedName name="SalesRoundBox143_2">'Бланк заказа'!#REF!</definedName>
    <definedName name="SalesRoundBox143_3">'Бланк заказа'!#REF!</definedName>
    <definedName name="SalesRoundBox143_4">'Бланк заказа'!#REF!</definedName>
    <definedName name="SalesRoundBox144_1">'Бланк заказа'!#REF!</definedName>
    <definedName name="SalesRoundBox144_2">'Бланк заказа'!#REF!</definedName>
    <definedName name="SalesRoundBox144_3">'Бланк заказа'!#REF!</definedName>
    <definedName name="SalesRoundBox144_4">'Бланк заказа'!#REF!</definedName>
    <definedName name="SalesRoundBox145_1">'Бланк заказа'!#REF!</definedName>
    <definedName name="SalesRoundBox145_2">'Бланк заказа'!#REF!</definedName>
    <definedName name="SalesRoundBox145_3">'Бланк заказа'!#REF!</definedName>
    <definedName name="SalesRoundBox145_4">'Бланк заказа'!#REF!</definedName>
    <definedName name="SalesRoundBox146_1">'Бланк заказа'!#REF!</definedName>
    <definedName name="SalesRoundBox146_2">'Бланк заказа'!#REF!</definedName>
    <definedName name="SalesRoundBox146_3">'Бланк заказа'!#REF!</definedName>
    <definedName name="SalesRoundBox146_4">'Бланк заказа'!#REF!</definedName>
    <definedName name="SalesRoundBox147_1">'Бланк заказа'!#REF!</definedName>
    <definedName name="SalesRoundBox147_2">'Бланк заказа'!#REF!</definedName>
    <definedName name="SalesRoundBox147_3">'Бланк заказа'!#REF!</definedName>
    <definedName name="SalesRoundBox147_4">'Бланк заказа'!#REF!</definedName>
    <definedName name="SalesRoundBox148_1">'Бланк заказа'!#REF!</definedName>
    <definedName name="SalesRoundBox148_2">'Бланк заказа'!#REF!</definedName>
    <definedName name="SalesRoundBox148_3">'Бланк заказа'!#REF!</definedName>
    <definedName name="SalesRoundBox148_4">'Бланк заказа'!#REF!</definedName>
    <definedName name="SalesRoundBox149_1">'Бланк заказа'!#REF!</definedName>
    <definedName name="SalesRoundBox149_2">'Бланк заказа'!#REF!</definedName>
    <definedName name="SalesRoundBox149_3">'Бланк заказа'!#REF!</definedName>
    <definedName name="SalesRoundBox149_4">'Бланк заказа'!#REF!</definedName>
    <definedName name="SalesRoundBox15_1">'Бланк заказа'!#REF!</definedName>
    <definedName name="SalesRoundBox15_2">'Бланк заказа'!#REF!</definedName>
    <definedName name="SalesRoundBox15_3">'Бланк заказа'!#REF!</definedName>
    <definedName name="SalesRoundBox15_4">'Бланк заказа'!#REF!</definedName>
    <definedName name="SalesRoundBox150_1">'Бланк заказа'!#REF!</definedName>
    <definedName name="SalesRoundBox150_2">'Бланк заказа'!#REF!</definedName>
    <definedName name="SalesRoundBox150_3">'Бланк заказа'!#REF!</definedName>
    <definedName name="SalesRoundBox150_4">'Бланк заказа'!#REF!</definedName>
    <definedName name="SalesRoundBox151_1">'Бланк заказа'!#REF!</definedName>
    <definedName name="SalesRoundBox151_2">'Бланк заказа'!#REF!</definedName>
    <definedName name="SalesRoundBox151_3">'Бланк заказа'!#REF!</definedName>
    <definedName name="SalesRoundBox151_4">'Бланк заказа'!#REF!</definedName>
    <definedName name="SalesRoundBox152_1">'Бланк заказа'!#REF!</definedName>
    <definedName name="SalesRoundBox152_2">'Бланк заказа'!#REF!</definedName>
    <definedName name="SalesRoundBox152_3">'Бланк заказа'!#REF!</definedName>
    <definedName name="SalesRoundBox152_4">'Бланк заказа'!#REF!</definedName>
    <definedName name="SalesRoundBox153_1">'Бланк заказа'!#REF!</definedName>
    <definedName name="SalesRoundBox153_2">'Бланк заказа'!#REF!</definedName>
    <definedName name="SalesRoundBox153_3">'Бланк заказа'!#REF!</definedName>
    <definedName name="SalesRoundBox153_4">'Бланк заказа'!#REF!</definedName>
    <definedName name="SalesRoundBox154_1">'Бланк заказа'!#REF!</definedName>
    <definedName name="SalesRoundBox154_2">'Бланк заказа'!#REF!</definedName>
    <definedName name="SalesRoundBox154_3">'Бланк заказа'!#REF!</definedName>
    <definedName name="SalesRoundBox154_4">'Бланк заказа'!#REF!</definedName>
    <definedName name="SalesRoundBox155_1">'Бланк заказа'!#REF!</definedName>
    <definedName name="SalesRoundBox155_2">'Бланк заказа'!#REF!</definedName>
    <definedName name="SalesRoundBox155_3">'Бланк заказа'!#REF!</definedName>
    <definedName name="SalesRoundBox155_4">'Бланк заказа'!#REF!</definedName>
    <definedName name="SalesRoundBox156_1">'Бланк заказа'!#REF!</definedName>
    <definedName name="SalesRoundBox156_2">'Бланк заказа'!#REF!</definedName>
    <definedName name="SalesRoundBox156_3">'Бланк заказа'!#REF!</definedName>
    <definedName name="SalesRoundBox156_4">'Бланк заказа'!#REF!</definedName>
    <definedName name="SalesRoundBox157_1">'Бланк заказа'!#REF!</definedName>
    <definedName name="SalesRoundBox157_2">'Бланк заказа'!#REF!</definedName>
    <definedName name="SalesRoundBox157_3">'Бланк заказа'!#REF!</definedName>
    <definedName name="SalesRoundBox157_4">'Бланк заказа'!#REF!</definedName>
    <definedName name="SalesRoundBox158_1">'Бланк заказа'!#REF!</definedName>
    <definedName name="SalesRoundBox158_2">'Бланк заказа'!#REF!</definedName>
    <definedName name="SalesRoundBox158_3">'Бланк заказа'!#REF!</definedName>
    <definedName name="SalesRoundBox158_4">'Бланк заказа'!#REF!</definedName>
    <definedName name="SalesRoundBox159_1">'Бланк заказа'!#REF!</definedName>
    <definedName name="SalesRoundBox159_2">'Бланк заказа'!#REF!</definedName>
    <definedName name="SalesRoundBox159_3">'Бланк заказа'!#REF!</definedName>
    <definedName name="SalesRoundBox159_4">'Бланк заказа'!#REF!</definedName>
    <definedName name="SalesRoundBox16_1">'Бланк заказа'!#REF!</definedName>
    <definedName name="SalesRoundBox16_2">'Бланк заказа'!#REF!</definedName>
    <definedName name="SalesRoundBox16_3">'Бланк заказа'!#REF!</definedName>
    <definedName name="SalesRoundBox16_4">'Бланк заказа'!#REF!</definedName>
    <definedName name="SalesRoundBox160_1">'Бланк заказа'!#REF!</definedName>
    <definedName name="SalesRoundBox160_2">'Бланк заказа'!#REF!</definedName>
    <definedName name="SalesRoundBox160_3">'Бланк заказа'!#REF!</definedName>
    <definedName name="SalesRoundBox160_4">'Бланк заказа'!#REF!</definedName>
    <definedName name="SalesRoundBox161_1">'Бланк заказа'!#REF!</definedName>
    <definedName name="SalesRoundBox161_2">'Бланк заказа'!#REF!</definedName>
    <definedName name="SalesRoundBox161_3">'Бланк заказа'!#REF!</definedName>
    <definedName name="SalesRoundBox161_4">'Бланк заказа'!#REF!</definedName>
    <definedName name="SalesRoundBox162_1">'Бланк заказа'!#REF!</definedName>
    <definedName name="SalesRoundBox162_2">'Бланк заказа'!#REF!</definedName>
    <definedName name="SalesRoundBox162_3">'Бланк заказа'!#REF!</definedName>
    <definedName name="SalesRoundBox162_4">'Бланк заказа'!#REF!</definedName>
    <definedName name="SalesRoundBox163_1">'Бланк заказа'!#REF!</definedName>
    <definedName name="SalesRoundBox163_2">'Бланк заказа'!#REF!</definedName>
    <definedName name="SalesRoundBox163_3">'Бланк заказа'!#REF!</definedName>
    <definedName name="SalesRoundBox163_4">'Бланк заказа'!#REF!</definedName>
    <definedName name="SalesRoundBox164_1">'Бланк заказа'!#REF!</definedName>
    <definedName name="SalesRoundBox164_2">'Бланк заказа'!#REF!</definedName>
    <definedName name="SalesRoundBox164_3">'Бланк заказа'!#REF!</definedName>
    <definedName name="SalesRoundBox164_4">'Бланк заказа'!#REF!</definedName>
    <definedName name="SalesRoundBox165_1">'Бланк заказа'!#REF!</definedName>
    <definedName name="SalesRoundBox165_2">'Бланк заказа'!#REF!</definedName>
    <definedName name="SalesRoundBox165_3">'Бланк заказа'!#REF!</definedName>
    <definedName name="SalesRoundBox165_4">'Бланк заказа'!#REF!</definedName>
    <definedName name="SalesRoundBox166_1">'Бланк заказа'!#REF!</definedName>
    <definedName name="SalesRoundBox166_2">'Бланк заказа'!#REF!</definedName>
    <definedName name="SalesRoundBox166_3">'Бланк заказа'!#REF!</definedName>
    <definedName name="SalesRoundBox166_4">'Бланк заказа'!#REF!</definedName>
    <definedName name="SalesRoundBox167_1">'Бланк заказа'!#REF!</definedName>
    <definedName name="SalesRoundBox167_2">'Бланк заказа'!#REF!</definedName>
    <definedName name="SalesRoundBox167_3">'Бланк заказа'!#REF!</definedName>
    <definedName name="SalesRoundBox167_4">'Бланк заказа'!#REF!</definedName>
    <definedName name="SalesRoundBox168_1">'Бланк заказа'!#REF!</definedName>
    <definedName name="SalesRoundBox168_2">'Бланк заказа'!#REF!</definedName>
    <definedName name="SalesRoundBox168_3">'Бланк заказа'!#REF!</definedName>
    <definedName name="SalesRoundBox168_4">'Бланк заказа'!#REF!</definedName>
    <definedName name="SalesRoundBox169_1">'Бланк заказа'!#REF!</definedName>
    <definedName name="SalesRoundBox169_2">'Бланк заказа'!#REF!</definedName>
    <definedName name="SalesRoundBox169_3">'Бланк заказа'!#REF!</definedName>
    <definedName name="SalesRoundBox169_4">'Бланк заказа'!#REF!</definedName>
    <definedName name="SalesRoundBox17_1">'Бланк заказа'!#REF!</definedName>
    <definedName name="SalesRoundBox17_2">'Бланк заказа'!#REF!</definedName>
    <definedName name="SalesRoundBox17_3">'Бланк заказа'!#REF!</definedName>
    <definedName name="SalesRoundBox17_4">'Бланк заказа'!#REF!</definedName>
    <definedName name="SalesRoundBox170_1">'Бланк заказа'!#REF!</definedName>
    <definedName name="SalesRoundBox170_2">'Бланк заказа'!#REF!</definedName>
    <definedName name="SalesRoundBox170_3">'Бланк заказа'!#REF!</definedName>
    <definedName name="SalesRoundBox170_4">'Бланк заказа'!#REF!</definedName>
    <definedName name="SalesRoundBox171_1">'Бланк заказа'!#REF!</definedName>
    <definedName name="SalesRoundBox171_2">'Бланк заказа'!#REF!</definedName>
    <definedName name="SalesRoundBox171_3">'Бланк заказа'!#REF!</definedName>
    <definedName name="SalesRoundBox171_4">'Бланк заказа'!#REF!</definedName>
    <definedName name="SalesRoundBox172_1">'Бланк заказа'!#REF!</definedName>
    <definedName name="SalesRoundBox172_2">'Бланк заказа'!#REF!</definedName>
    <definedName name="SalesRoundBox172_3">'Бланк заказа'!#REF!</definedName>
    <definedName name="SalesRoundBox172_4">'Бланк заказа'!#REF!</definedName>
    <definedName name="SalesRoundBox173_1">'Бланк заказа'!#REF!</definedName>
    <definedName name="SalesRoundBox173_2">'Бланк заказа'!#REF!</definedName>
    <definedName name="SalesRoundBox173_3">'Бланк заказа'!#REF!</definedName>
    <definedName name="SalesRoundBox173_4">'Бланк заказа'!#REF!</definedName>
    <definedName name="SalesRoundBox174_1">'Бланк заказа'!#REF!</definedName>
    <definedName name="SalesRoundBox174_2">'Бланк заказа'!#REF!</definedName>
    <definedName name="SalesRoundBox174_3">'Бланк заказа'!#REF!</definedName>
    <definedName name="SalesRoundBox174_4">'Бланк заказа'!#REF!</definedName>
    <definedName name="SalesRoundBox175_1">'Бланк заказа'!#REF!</definedName>
    <definedName name="SalesRoundBox175_2">'Бланк заказа'!#REF!</definedName>
    <definedName name="SalesRoundBox175_3">'Бланк заказа'!#REF!</definedName>
    <definedName name="SalesRoundBox175_4">'Бланк заказа'!#REF!</definedName>
    <definedName name="SalesRoundBox176_1">'Бланк заказа'!#REF!</definedName>
    <definedName name="SalesRoundBox176_2">'Бланк заказа'!#REF!</definedName>
    <definedName name="SalesRoundBox176_3">'Бланк заказа'!#REF!</definedName>
    <definedName name="SalesRoundBox176_4">'Бланк заказа'!#REF!</definedName>
    <definedName name="SalesRoundBox177_1">'Бланк заказа'!#REF!</definedName>
    <definedName name="SalesRoundBox177_2">'Бланк заказа'!#REF!</definedName>
    <definedName name="SalesRoundBox177_3">'Бланк заказа'!#REF!</definedName>
    <definedName name="SalesRoundBox177_4">'Бланк заказа'!#REF!</definedName>
    <definedName name="SalesRoundBox178_1">'Бланк заказа'!#REF!</definedName>
    <definedName name="SalesRoundBox178_2">'Бланк заказа'!#REF!</definedName>
    <definedName name="SalesRoundBox178_3">'Бланк заказа'!#REF!</definedName>
    <definedName name="SalesRoundBox178_4">'Бланк заказа'!#REF!</definedName>
    <definedName name="SalesRoundBox179_1">'Бланк заказа'!#REF!</definedName>
    <definedName name="SalesRoundBox179_2">'Бланк заказа'!#REF!</definedName>
    <definedName name="SalesRoundBox179_3">'Бланк заказа'!#REF!</definedName>
    <definedName name="SalesRoundBox179_4">'Бланк заказа'!#REF!</definedName>
    <definedName name="SalesRoundBox18_1">'Бланк заказа'!#REF!</definedName>
    <definedName name="SalesRoundBox18_2">'Бланк заказа'!#REF!</definedName>
    <definedName name="SalesRoundBox18_3">'Бланк заказа'!#REF!</definedName>
    <definedName name="SalesRoundBox18_4">'Бланк заказа'!#REF!</definedName>
    <definedName name="SalesRoundBox180_1">'Бланк заказа'!#REF!</definedName>
    <definedName name="SalesRoundBox180_2">'Бланк заказа'!#REF!</definedName>
    <definedName name="SalesRoundBox180_3">'Бланк заказа'!#REF!</definedName>
    <definedName name="SalesRoundBox180_4">'Бланк заказа'!#REF!</definedName>
    <definedName name="SalesRoundBox181_1">'Бланк заказа'!#REF!</definedName>
    <definedName name="SalesRoundBox181_2">'Бланк заказа'!#REF!</definedName>
    <definedName name="SalesRoundBox181_3">'Бланк заказа'!#REF!</definedName>
    <definedName name="SalesRoundBox181_4">'Бланк заказа'!#REF!</definedName>
    <definedName name="SalesRoundBox182_1">'Бланк заказа'!#REF!</definedName>
    <definedName name="SalesRoundBox182_2">'Бланк заказа'!#REF!</definedName>
    <definedName name="SalesRoundBox182_3">'Бланк заказа'!#REF!</definedName>
    <definedName name="SalesRoundBox182_4">'Бланк заказа'!#REF!</definedName>
    <definedName name="SalesRoundBox183_1">'Бланк заказа'!#REF!</definedName>
    <definedName name="SalesRoundBox183_2">'Бланк заказа'!#REF!</definedName>
    <definedName name="SalesRoundBox183_3">'Бланк заказа'!#REF!</definedName>
    <definedName name="SalesRoundBox183_4">'Бланк заказа'!#REF!</definedName>
    <definedName name="SalesRoundBox184_1">'Бланк заказа'!#REF!</definedName>
    <definedName name="SalesRoundBox184_2">'Бланк заказа'!#REF!</definedName>
    <definedName name="SalesRoundBox184_3">'Бланк заказа'!#REF!</definedName>
    <definedName name="SalesRoundBox184_4">'Бланк заказа'!#REF!</definedName>
    <definedName name="SalesRoundBox185_1">'Бланк заказа'!#REF!</definedName>
    <definedName name="SalesRoundBox185_2">'Бланк заказа'!#REF!</definedName>
    <definedName name="SalesRoundBox185_3">'Бланк заказа'!#REF!</definedName>
    <definedName name="SalesRoundBox185_4">'Бланк заказа'!#REF!</definedName>
    <definedName name="SalesRoundBox186_1">'Бланк заказа'!#REF!</definedName>
    <definedName name="SalesRoundBox186_2">'Бланк заказа'!#REF!</definedName>
    <definedName name="SalesRoundBox186_3">'Бланк заказа'!#REF!</definedName>
    <definedName name="SalesRoundBox186_4">'Бланк заказа'!#REF!</definedName>
    <definedName name="SalesRoundBox187_1">'Бланк заказа'!#REF!</definedName>
    <definedName name="SalesRoundBox187_2">'Бланк заказа'!#REF!</definedName>
    <definedName name="SalesRoundBox187_3">'Бланк заказа'!#REF!</definedName>
    <definedName name="SalesRoundBox187_4">'Бланк заказа'!#REF!</definedName>
    <definedName name="SalesRoundBox188_1">'Бланк заказа'!#REF!</definedName>
    <definedName name="SalesRoundBox188_2">'Бланк заказа'!#REF!</definedName>
    <definedName name="SalesRoundBox188_3">'Бланк заказа'!#REF!</definedName>
    <definedName name="SalesRoundBox188_4">'Бланк заказа'!#REF!</definedName>
    <definedName name="SalesRoundBox189_1">'Бланк заказа'!#REF!</definedName>
    <definedName name="SalesRoundBox189_2">'Бланк заказа'!#REF!</definedName>
    <definedName name="SalesRoundBox189_3">'Бланк заказа'!#REF!</definedName>
    <definedName name="SalesRoundBox189_4">'Бланк заказа'!#REF!</definedName>
    <definedName name="SalesRoundBox19_1">'Бланк заказа'!#REF!</definedName>
    <definedName name="SalesRoundBox19_2">'Бланк заказа'!#REF!</definedName>
    <definedName name="SalesRoundBox19_3">'Бланк заказа'!#REF!</definedName>
    <definedName name="SalesRoundBox19_4">'Бланк заказа'!#REF!</definedName>
    <definedName name="SalesRoundBox190_1">'Бланк заказа'!#REF!</definedName>
    <definedName name="SalesRoundBox190_2">'Бланк заказа'!#REF!</definedName>
    <definedName name="SalesRoundBox190_3">'Бланк заказа'!#REF!</definedName>
    <definedName name="SalesRoundBox190_4">'Бланк заказа'!#REF!</definedName>
    <definedName name="SalesRoundBox2_1">'Бланк заказа'!#REF!</definedName>
    <definedName name="SalesRoundBox2_2">'Бланк заказа'!#REF!</definedName>
    <definedName name="SalesRoundBox2_3">'Бланк заказа'!#REF!</definedName>
    <definedName name="SalesRoundBox2_4">'Бланк заказа'!#REF!</definedName>
    <definedName name="SalesRoundBox20_1">'Бланк заказа'!#REF!</definedName>
    <definedName name="SalesRoundBox20_2">'Бланк заказа'!#REF!</definedName>
    <definedName name="SalesRoundBox20_3">'Бланк заказа'!#REF!</definedName>
    <definedName name="SalesRoundBox20_4">'Бланк заказа'!#REF!</definedName>
    <definedName name="SalesRoundBox21_1">'Бланк заказа'!#REF!</definedName>
    <definedName name="SalesRoundBox21_2">'Бланк заказа'!#REF!</definedName>
    <definedName name="SalesRoundBox21_3">'Бланк заказа'!#REF!</definedName>
    <definedName name="SalesRoundBox21_4">'Бланк заказа'!#REF!</definedName>
    <definedName name="SalesRoundBox22_1">'Бланк заказа'!#REF!</definedName>
    <definedName name="SalesRoundBox22_2">'Бланк заказа'!#REF!</definedName>
    <definedName name="SalesRoundBox22_3">'Бланк заказа'!#REF!</definedName>
    <definedName name="SalesRoundBox22_4">'Бланк заказа'!#REF!</definedName>
    <definedName name="SalesRoundBox23_1">'Бланк заказа'!#REF!</definedName>
    <definedName name="SalesRoundBox23_2">'Бланк заказа'!#REF!</definedName>
    <definedName name="SalesRoundBox23_3">'Бланк заказа'!#REF!</definedName>
    <definedName name="SalesRoundBox23_4">'Бланк заказа'!#REF!</definedName>
    <definedName name="SalesRoundBox24_1">'Бланк заказа'!#REF!</definedName>
    <definedName name="SalesRoundBox24_2">'Бланк заказа'!#REF!</definedName>
    <definedName name="SalesRoundBox24_3">'Бланк заказа'!#REF!</definedName>
    <definedName name="SalesRoundBox24_4">'Бланк заказа'!#REF!</definedName>
    <definedName name="SalesRoundBox25_1">'Бланк заказа'!#REF!</definedName>
    <definedName name="SalesRoundBox25_2">'Бланк заказа'!#REF!</definedName>
    <definedName name="SalesRoundBox25_3">'Бланк заказа'!#REF!</definedName>
    <definedName name="SalesRoundBox25_4">'Бланк заказа'!#REF!</definedName>
    <definedName name="SalesRoundBox26_1">'Бланк заказа'!#REF!</definedName>
    <definedName name="SalesRoundBox26_2">'Бланк заказа'!#REF!</definedName>
    <definedName name="SalesRoundBox26_3">'Бланк заказа'!#REF!</definedName>
    <definedName name="SalesRoundBox26_4">'Бланк заказа'!#REF!</definedName>
    <definedName name="SalesRoundBox27_1">'Бланк заказа'!#REF!</definedName>
    <definedName name="SalesRoundBox27_2">'Бланк заказа'!#REF!</definedName>
    <definedName name="SalesRoundBox27_3">'Бланк заказа'!#REF!</definedName>
    <definedName name="SalesRoundBox27_4">'Бланк заказа'!#REF!</definedName>
    <definedName name="SalesRoundBox28_1">'Бланк заказа'!#REF!</definedName>
    <definedName name="SalesRoundBox28_2">'Бланк заказа'!#REF!</definedName>
    <definedName name="SalesRoundBox28_3">'Бланк заказа'!#REF!</definedName>
    <definedName name="SalesRoundBox28_4">'Бланк заказа'!#REF!</definedName>
    <definedName name="SalesRoundBox29_1">'Бланк заказа'!#REF!</definedName>
    <definedName name="SalesRoundBox29_2">'Бланк заказа'!#REF!</definedName>
    <definedName name="SalesRoundBox29_3">'Бланк заказа'!#REF!</definedName>
    <definedName name="SalesRoundBox29_4">'Бланк заказа'!#REF!</definedName>
    <definedName name="SalesRoundBox3_1">'Бланк заказа'!#REF!</definedName>
    <definedName name="SalesRoundBox3_2">'Бланк заказа'!#REF!</definedName>
    <definedName name="SalesRoundBox3_3">'Бланк заказа'!#REF!</definedName>
    <definedName name="SalesRoundBox3_4">'Бланк заказа'!#REF!</definedName>
    <definedName name="SalesRoundBox30_1">'Бланк заказа'!#REF!</definedName>
    <definedName name="SalesRoundBox30_2">'Бланк заказа'!#REF!</definedName>
    <definedName name="SalesRoundBox30_3">'Бланк заказа'!#REF!</definedName>
    <definedName name="SalesRoundBox30_4">'Бланк заказа'!#REF!</definedName>
    <definedName name="SalesRoundBox31_1">'Бланк заказа'!#REF!</definedName>
    <definedName name="SalesRoundBox31_2">'Бланк заказа'!#REF!</definedName>
    <definedName name="SalesRoundBox31_3">'Бланк заказа'!#REF!</definedName>
    <definedName name="SalesRoundBox31_4">'Бланк заказа'!#REF!</definedName>
    <definedName name="SalesRoundBox32_1">'Бланк заказа'!#REF!</definedName>
    <definedName name="SalesRoundBox32_2">'Бланк заказа'!#REF!</definedName>
    <definedName name="SalesRoundBox32_3">'Бланк заказа'!#REF!</definedName>
    <definedName name="SalesRoundBox32_4">'Бланк заказа'!#REF!</definedName>
    <definedName name="SalesRoundBox33_1">'Бланк заказа'!#REF!</definedName>
    <definedName name="SalesRoundBox33_2">'Бланк заказа'!#REF!</definedName>
    <definedName name="SalesRoundBox33_3">'Бланк заказа'!#REF!</definedName>
    <definedName name="SalesRoundBox33_4">'Бланк заказа'!#REF!</definedName>
    <definedName name="SalesRoundBox34_1">'Бланк заказа'!#REF!</definedName>
    <definedName name="SalesRoundBox34_2">'Бланк заказа'!#REF!</definedName>
    <definedName name="SalesRoundBox34_3">'Бланк заказа'!#REF!</definedName>
    <definedName name="SalesRoundBox34_4">'Бланк заказа'!#REF!</definedName>
    <definedName name="SalesRoundBox35_1">'Бланк заказа'!#REF!</definedName>
    <definedName name="SalesRoundBox35_2">'Бланк заказа'!#REF!</definedName>
    <definedName name="SalesRoundBox35_3">'Бланк заказа'!#REF!</definedName>
    <definedName name="SalesRoundBox35_4">'Бланк заказа'!#REF!</definedName>
    <definedName name="SalesRoundBox36_1">'Бланк заказа'!#REF!</definedName>
    <definedName name="SalesRoundBox36_2">'Бланк заказа'!#REF!</definedName>
    <definedName name="SalesRoundBox36_3">'Бланк заказа'!#REF!</definedName>
    <definedName name="SalesRoundBox36_4">'Бланк заказа'!#REF!</definedName>
    <definedName name="SalesRoundBox37_1">'Бланк заказа'!#REF!</definedName>
    <definedName name="SalesRoundBox37_2">'Бланк заказа'!#REF!</definedName>
    <definedName name="SalesRoundBox37_3">'Бланк заказа'!#REF!</definedName>
    <definedName name="SalesRoundBox37_4">'Бланк заказа'!#REF!</definedName>
    <definedName name="SalesRoundBox38_1">'Бланк заказа'!#REF!</definedName>
    <definedName name="SalesRoundBox38_2">'Бланк заказа'!#REF!</definedName>
    <definedName name="SalesRoundBox38_3">'Бланк заказа'!#REF!</definedName>
    <definedName name="SalesRoundBox38_4">'Бланк заказа'!#REF!</definedName>
    <definedName name="SalesRoundBox39_1">'Бланк заказа'!#REF!</definedName>
    <definedName name="SalesRoundBox39_2">'Бланк заказа'!#REF!</definedName>
    <definedName name="SalesRoundBox39_3">'Бланк заказа'!#REF!</definedName>
    <definedName name="SalesRoundBox39_4">'Бланк заказа'!#REF!</definedName>
    <definedName name="SalesRoundBox4_1">'Бланк заказа'!#REF!</definedName>
    <definedName name="SalesRoundBox4_2">'Бланк заказа'!#REF!</definedName>
    <definedName name="SalesRoundBox4_3">'Бланк заказа'!#REF!</definedName>
    <definedName name="SalesRoundBox4_4">'Бланк заказа'!#REF!</definedName>
    <definedName name="SalesRoundBox40_1">'Бланк заказа'!#REF!</definedName>
    <definedName name="SalesRoundBox40_2">'Бланк заказа'!#REF!</definedName>
    <definedName name="SalesRoundBox40_3">'Бланк заказа'!#REF!</definedName>
    <definedName name="SalesRoundBox40_4">'Бланк заказа'!#REF!</definedName>
    <definedName name="SalesRoundBox41_1">'Бланк заказа'!#REF!</definedName>
    <definedName name="SalesRoundBox41_2">'Бланк заказа'!#REF!</definedName>
    <definedName name="SalesRoundBox41_3">'Бланк заказа'!#REF!</definedName>
    <definedName name="SalesRoundBox41_4">'Бланк заказа'!#REF!</definedName>
    <definedName name="SalesRoundBox42_1">'Бланк заказа'!#REF!</definedName>
    <definedName name="SalesRoundBox42_2">'Бланк заказа'!#REF!</definedName>
    <definedName name="SalesRoundBox42_3">'Бланк заказа'!#REF!</definedName>
    <definedName name="SalesRoundBox42_4">'Бланк заказа'!#REF!</definedName>
    <definedName name="SalesRoundBox43_1">'Бланк заказа'!#REF!</definedName>
    <definedName name="SalesRoundBox43_2">'Бланк заказа'!#REF!</definedName>
    <definedName name="SalesRoundBox43_3">'Бланк заказа'!#REF!</definedName>
    <definedName name="SalesRoundBox43_4">'Бланк заказа'!#REF!</definedName>
    <definedName name="SalesRoundBox44_1">'Бланк заказа'!#REF!</definedName>
    <definedName name="SalesRoundBox44_2">'Бланк заказа'!#REF!</definedName>
    <definedName name="SalesRoundBox44_3">'Бланк заказа'!#REF!</definedName>
    <definedName name="SalesRoundBox44_4">'Бланк заказа'!#REF!</definedName>
    <definedName name="SalesRoundBox45_1">'Бланк заказа'!#REF!</definedName>
    <definedName name="SalesRoundBox45_2">'Бланк заказа'!#REF!</definedName>
    <definedName name="SalesRoundBox45_3">'Бланк заказа'!#REF!</definedName>
    <definedName name="SalesRoundBox45_4">'Бланк заказа'!#REF!</definedName>
    <definedName name="SalesRoundBox46_1">'Бланк заказа'!#REF!</definedName>
    <definedName name="SalesRoundBox46_2">'Бланк заказа'!#REF!</definedName>
    <definedName name="SalesRoundBox46_3">'Бланк заказа'!#REF!</definedName>
    <definedName name="SalesRoundBox46_4">'Бланк заказа'!#REF!</definedName>
    <definedName name="SalesRoundBox47_1">'Бланк заказа'!#REF!</definedName>
    <definedName name="SalesRoundBox47_2">'Бланк заказа'!#REF!</definedName>
    <definedName name="SalesRoundBox47_3">'Бланк заказа'!#REF!</definedName>
    <definedName name="SalesRoundBox47_4">'Бланк заказа'!#REF!</definedName>
    <definedName name="SalesRoundBox48_1">'Бланк заказа'!#REF!</definedName>
    <definedName name="SalesRoundBox48_2">'Бланк заказа'!#REF!</definedName>
    <definedName name="SalesRoundBox48_3">'Бланк заказа'!#REF!</definedName>
    <definedName name="SalesRoundBox48_4">'Бланк заказа'!#REF!</definedName>
    <definedName name="SalesRoundBox49_1">'Бланк заказа'!#REF!</definedName>
    <definedName name="SalesRoundBox49_2">'Бланк заказа'!#REF!</definedName>
    <definedName name="SalesRoundBox49_3">'Бланк заказа'!#REF!</definedName>
    <definedName name="SalesRoundBox49_4">'Бланк заказа'!#REF!</definedName>
    <definedName name="SalesRoundBox5_1">'Бланк заказа'!#REF!</definedName>
    <definedName name="SalesRoundBox5_2">'Бланк заказа'!#REF!</definedName>
    <definedName name="SalesRoundBox5_3">'Бланк заказа'!#REF!</definedName>
    <definedName name="SalesRoundBox5_4">'Бланк заказа'!#REF!</definedName>
    <definedName name="SalesRoundBox50_1">'Бланк заказа'!#REF!</definedName>
    <definedName name="SalesRoundBox50_2">'Бланк заказа'!#REF!</definedName>
    <definedName name="SalesRoundBox50_3">'Бланк заказа'!#REF!</definedName>
    <definedName name="SalesRoundBox50_4">'Бланк заказа'!#REF!</definedName>
    <definedName name="SalesRoundBox51_1">'Бланк заказа'!#REF!</definedName>
    <definedName name="SalesRoundBox51_2">'Бланк заказа'!#REF!</definedName>
    <definedName name="SalesRoundBox51_3">'Бланк заказа'!#REF!</definedName>
    <definedName name="SalesRoundBox51_4">'Бланк заказа'!#REF!</definedName>
    <definedName name="SalesRoundBox52_1">'Бланк заказа'!#REF!</definedName>
    <definedName name="SalesRoundBox52_2">'Бланк заказа'!#REF!</definedName>
    <definedName name="SalesRoundBox52_3">'Бланк заказа'!#REF!</definedName>
    <definedName name="SalesRoundBox52_4">'Бланк заказа'!#REF!</definedName>
    <definedName name="SalesRoundBox53_1">'Бланк заказа'!#REF!</definedName>
    <definedName name="SalesRoundBox53_2">'Бланк заказа'!#REF!</definedName>
    <definedName name="SalesRoundBox53_3">'Бланк заказа'!#REF!</definedName>
    <definedName name="SalesRoundBox53_4">'Бланк заказа'!#REF!</definedName>
    <definedName name="SalesRoundBox54_1">'Бланк заказа'!#REF!</definedName>
    <definedName name="SalesRoundBox54_2">'Бланк заказа'!#REF!</definedName>
    <definedName name="SalesRoundBox54_3">'Бланк заказа'!#REF!</definedName>
    <definedName name="SalesRoundBox54_4">'Бланк заказа'!#REF!</definedName>
    <definedName name="SalesRoundBox55_1">'Бланк заказа'!#REF!</definedName>
    <definedName name="SalesRoundBox55_2">'Бланк заказа'!#REF!</definedName>
    <definedName name="SalesRoundBox55_3">'Бланк заказа'!#REF!</definedName>
    <definedName name="SalesRoundBox55_4">'Бланк заказа'!#REF!</definedName>
    <definedName name="SalesRoundBox56_1">'Бланк заказа'!#REF!</definedName>
    <definedName name="SalesRoundBox56_2">'Бланк заказа'!#REF!</definedName>
    <definedName name="SalesRoundBox56_3">'Бланк заказа'!#REF!</definedName>
    <definedName name="SalesRoundBox56_4">'Бланк заказа'!#REF!</definedName>
    <definedName name="SalesRoundBox57_1">'Бланк заказа'!#REF!</definedName>
    <definedName name="SalesRoundBox57_2">'Бланк заказа'!#REF!</definedName>
    <definedName name="SalesRoundBox57_3">'Бланк заказа'!#REF!</definedName>
    <definedName name="SalesRoundBox57_4">'Бланк заказа'!#REF!</definedName>
    <definedName name="SalesRoundBox58_1">'Бланк заказа'!#REF!</definedName>
    <definedName name="SalesRoundBox58_2">'Бланк заказа'!#REF!</definedName>
    <definedName name="SalesRoundBox58_3">'Бланк заказа'!#REF!</definedName>
    <definedName name="SalesRoundBox58_4">'Бланк заказа'!#REF!</definedName>
    <definedName name="SalesRoundBox59_1">'Бланк заказа'!#REF!</definedName>
    <definedName name="SalesRoundBox59_2">'Бланк заказа'!#REF!</definedName>
    <definedName name="SalesRoundBox59_3">'Бланк заказа'!#REF!</definedName>
    <definedName name="SalesRoundBox59_4">'Бланк заказа'!#REF!</definedName>
    <definedName name="SalesRoundBox6_1">'Бланк заказа'!#REF!</definedName>
    <definedName name="SalesRoundBox6_2">'Бланк заказа'!#REF!</definedName>
    <definedName name="SalesRoundBox6_3">'Бланк заказа'!#REF!</definedName>
    <definedName name="SalesRoundBox6_4">'Бланк заказа'!#REF!</definedName>
    <definedName name="SalesRoundBox60_1">'Бланк заказа'!#REF!</definedName>
    <definedName name="SalesRoundBox60_2">'Бланк заказа'!#REF!</definedName>
    <definedName name="SalesRoundBox60_3">'Бланк заказа'!#REF!</definedName>
    <definedName name="SalesRoundBox60_4">'Бланк заказа'!#REF!</definedName>
    <definedName name="SalesRoundBox61_1">'Бланк заказа'!#REF!</definedName>
    <definedName name="SalesRoundBox61_2">'Бланк заказа'!#REF!</definedName>
    <definedName name="SalesRoundBox61_3">'Бланк заказа'!#REF!</definedName>
    <definedName name="SalesRoundBox61_4">'Бланк заказа'!#REF!</definedName>
    <definedName name="SalesRoundBox62_1">'Бланк заказа'!#REF!</definedName>
    <definedName name="SalesRoundBox62_2">'Бланк заказа'!#REF!</definedName>
    <definedName name="SalesRoundBox62_3">'Бланк заказа'!#REF!</definedName>
    <definedName name="SalesRoundBox62_4">'Бланк заказа'!#REF!</definedName>
    <definedName name="SalesRoundBox63_1">'Бланк заказа'!#REF!</definedName>
    <definedName name="SalesRoundBox63_2">'Бланк заказа'!#REF!</definedName>
    <definedName name="SalesRoundBox63_3">'Бланк заказа'!#REF!</definedName>
    <definedName name="SalesRoundBox63_4">'Бланк заказа'!#REF!</definedName>
    <definedName name="SalesRoundBox64_1">'Бланк заказа'!#REF!</definedName>
    <definedName name="SalesRoundBox64_2">'Бланк заказа'!#REF!</definedName>
    <definedName name="SalesRoundBox64_3">'Бланк заказа'!#REF!</definedName>
    <definedName name="SalesRoundBox64_4">'Бланк заказа'!#REF!</definedName>
    <definedName name="SalesRoundBox65_1">'Бланк заказа'!#REF!</definedName>
    <definedName name="SalesRoundBox65_2">'Бланк заказа'!#REF!</definedName>
    <definedName name="SalesRoundBox65_3">'Бланк заказа'!#REF!</definedName>
    <definedName name="SalesRoundBox65_4">'Бланк заказа'!#REF!</definedName>
    <definedName name="SalesRoundBox66_1">'Бланк заказа'!#REF!</definedName>
    <definedName name="SalesRoundBox66_2">'Бланк заказа'!#REF!</definedName>
    <definedName name="SalesRoundBox66_3">'Бланк заказа'!#REF!</definedName>
    <definedName name="SalesRoundBox66_4">'Бланк заказа'!#REF!</definedName>
    <definedName name="SalesRoundBox67_1">'Бланк заказа'!#REF!</definedName>
    <definedName name="SalesRoundBox67_2">'Бланк заказа'!#REF!</definedName>
    <definedName name="SalesRoundBox67_3">'Бланк заказа'!#REF!</definedName>
    <definedName name="SalesRoundBox67_4">'Бланк заказа'!#REF!</definedName>
    <definedName name="SalesRoundBox68_1">'Бланк заказа'!#REF!</definedName>
    <definedName name="SalesRoundBox68_2">'Бланк заказа'!#REF!</definedName>
    <definedName name="SalesRoundBox68_3">'Бланк заказа'!#REF!</definedName>
    <definedName name="SalesRoundBox68_4">'Бланк заказа'!#REF!</definedName>
    <definedName name="SalesRoundBox69_1">'Бланк заказа'!#REF!</definedName>
    <definedName name="SalesRoundBox69_2">'Бланк заказа'!#REF!</definedName>
    <definedName name="SalesRoundBox69_3">'Бланк заказа'!#REF!</definedName>
    <definedName name="SalesRoundBox69_4">'Бланк заказа'!#REF!</definedName>
    <definedName name="SalesRoundBox7_1">'Бланк заказа'!#REF!</definedName>
    <definedName name="SalesRoundBox7_2">'Бланк заказа'!#REF!</definedName>
    <definedName name="SalesRoundBox7_3">'Бланк заказа'!#REF!</definedName>
    <definedName name="SalesRoundBox7_4">'Бланк заказа'!#REF!</definedName>
    <definedName name="SalesRoundBox70_1">'Бланк заказа'!#REF!</definedName>
    <definedName name="SalesRoundBox70_2">'Бланк заказа'!#REF!</definedName>
    <definedName name="SalesRoundBox70_3">'Бланк заказа'!#REF!</definedName>
    <definedName name="SalesRoundBox70_4">'Бланк заказа'!#REF!</definedName>
    <definedName name="SalesRoundBox71_1">'Бланк заказа'!#REF!</definedName>
    <definedName name="SalesRoundBox71_2">'Бланк заказа'!#REF!</definedName>
    <definedName name="SalesRoundBox71_3">'Бланк заказа'!#REF!</definedName>
    <definedName name="SalesRoundBox71_4">'Бланк заказа'!#REF!</definedName>
    <definedName name="SalesRoundBox72_1">'Бланк заказа'!#REF!</definedName>
    <definedName name="SalesRoundBox72_2">'Бланк заказа'!#REF!</definedName>
    <definedName name="SalesRoundBox72_3">'Бланк заказа'!#REF!</definedName>
    <definedName name="SalesRoundBox72_4">'Бланк заказа'!#REF!</definedName>
    <definedName name="SalesRoundBox73_1">'Бланк заказа'!#REF!</definedName>
    <definedName name="SalesRoundBox73_2">'Бланк заказа'!#REF!</definedName>
    <definedName name="SalesRoundBox73_3">'Бланк заказа'!#REF!</definedName>
    <definedName name="SalesRoundBox73_4">'Бланк заказа'!#REF!</definedName>
    <definedName name="SalesRoundBox74_1">'Бланк заказа'!#REF!</definedName>
    <definedName name="SalesRoundBox74_2">'Бланк заказа'!#REF!</definedName>
    <definedName name="SalesRoundBox74_3">'Бланк заказа'!#REF!</definedName>
    <definedName name="SalesRoundBox74_4">'Бланк заказа'!#REF!</definedName>
    <definedName name="SalesRoundBox75_1">'Бланк заказа'!#REF!</definedName>
    <definedName name="SalesRoundBox75_2">'Бланк заказа'!#REF!</definedName>
    <definedName name="SalesRoundBox75_3">'Бланк заказа'!#REF!</definedName>
    <definedName name="SalesRoundBox75_4">'Бланк заказа'!#REF!</definedName>
    <definedName name="SalesRoundBox76_1">'Бланк заказа'!#REF!</definedName>
    <definedName name="SalesRoundBox76_2">'Бланк заказа'!#REF!</definedName>
    <definedName name="SalesRoundBox76_3">'Бланк заказа'!#REF!</definedName>
    <definedName name="SalesRoundBox76_4">'Бланк заказа'!#REF!</definedName>
    <definedName name="SalesRoundBox77_1">'Бланк заказа'!#REF!</definedName>
    <definedName name="SalesRoundBox77_2">'Бланк заказа'!#REF!</definedName>
    <definedName name="SalesRoundBox77_3">'Бланк заказа'!#REF!</definedName>
    <definedName name="SalesRoundBox77_4">'Бланк заказа'!#REF!</definedName>
    <definedName name="SalesRoundBox78_1">'Бланк заказа'!#REF!</definedName>
    <definedName name="SalesRoundBox78_2">'Бланк заказа'!#REF!</definedName>
    <definedName name="SalesRoundBox78_3">'Бланк заказа'!#REF!</definedName>
    <definedName name="SalesRoundBox78_4">'Бланк заказа'!#REF!</definedName>
    <definedName name="SalesRoundBox79_1">'Бланк заказа'!#REF!</definedName>
    <definedName name="SalesRoundBox79_2">'Бланк заказа'!#REF!</definedName>
    <definedName name="SalesRoundBox79_3">'Бланк заказа'!#REF!</definedName>
    <definedName name="SalesRoundBox79_4">'Бланк заказа'!#REF!</definedName>
    <definedName name="SalesRoundBox8_1">'Бланк заказа'!#REF!</definedName>
    <definedName name="SalesRoundBox8_2">'Бланк заказа'!#REF!</definedName>
    <definedName name="SalesRoundBox8_3">'Бланк заказа'!#REF!</definedName>
    <definedName name="SalesRoundBox8_4">'Бланк заказа'!#REF!</definedName>
    <definedName name="SalesRoundBox80_1">'Бланк заказа'!#REF!</definedName>
    <definedName name="SalesRoundBox80_2">'Бланк заказа'!#REF!</definedName>
    <definedName name="SalesRoundBox80_3">'Бланк заказа'!#REF!</definedName>
    <definedName name="SalesRoundBox80_4">'Бланк заказа'!#REF!</definedName>
    <definedName name="SalesRoundBox81_1">'Бланк заказа'!#REF!</definedName>
    <definedName name="SalesRoundBox81_2">'Бланк заказа'!#REF!</definedName>
    <definedName name="SalesRoundBox81_3">'Бланк заказа'!#REF!</definedName>
    <definedName name="SalesRoundBox81_4">'Бланк заказа'!#REF!</definedName>
    <definedName name="SalesRoundBox82_1">'Бланк заказа'!#REF!</definedName>
    <definedName name="SalesRoundBox82_2">'Бланк заказа'!#REF!</definedName>
    <definedName name="SalesRoundBox82_3">'Бланк заказа'!#REF!</definedName>
    <definedName name="SalesRoundBox82_4">'Бланк заказа'!#REF!</definedName>
    <definedName name="SalesRoundBox83_1">'Бланк заказа'!#REF!</definedName>
    <definedName name="SalesRoundBox83_2">'Бланк заказа'!#REF!</definedName>
    <definedName name="SalesRoundBox83_3">'Бланк заказа'!#REF!</definedName>
    <definedName name="SalesRoundBox83_4">'Бланк заказа'!#REF!</definedName>
    <definedName name="SalesRoundBox84_1">'Бланк заказа'!#REF!</definedName>
    <definedName name="SalesRoundBox84_2">'Бланк заказа'!#REF!</definedName>
    <definedName name="SalesRoundBox84_3">'Бланк заказа'!#REF!</definedName>
    <definedName name="SalesRoundBox84_4">'Бланк заказа'!#REF!</definedName>
    <definedName name="SalesRoundBox85_1">'Бланк заказа'!#REF!</definedName>
    <definedName name="SalesRoundBox85_2">'Бланк заказа'!#REF!</definedName>
    <definedName name="SalesRoundBox85_3">'Бланк заказа'!#REF!</definedName>
    <definedName name="SalesRoundBox85_4">'Бланк заказа'!#REF!</definedName>
    <definedName name="SalesRoundBox86_1">'Бланк заказа'!#REF!</definedName>
    <definedName name="SalesRoundBox86_2">'Бланк заказа'!#REF!</definedName>
    <definedName name="SalesRoundBox86_3">'Бланк заказа'!#REF!</definedName>
    <definedName name="SalesRoundBox86_4">'Бланк заказа'!#REF!</definedName>
    <definedName name="SalesRoundBox87_1">'Бланк заказа'!#REF!</definedName>
    <definedName name="SalesRoundBox87_2">'Бланк заказа'!#REF!</definedName>
    <definedName name="SalesRoundBox87_3">'Бланк заказа'!#REF!</definedName>
    <definedName name="SalesRoundBox87_4">'Бланк заказа'!#REF!</definedName>
    <definedName name="SalesRoundBox88_1">'Бланк заказа'!#REF!</definedName>
    <definedName name="SalesRoundBox88_2">'Бланк заказа'!#REF!</definedName>
    <definedName name="SalesRoundBox88_3">'Бланк заказа'!#REF!</definedName>
    <definedName name="SalesRoundBox88_4">'Бланк заказа'!#REF!</definedName>
    <definedName name="SalesRoundBox89_1">'Бланк заказа'!#REF!</definedName>
    <definedName name="SalesRoundBox89_2">'Бланк заказа'!#REF!</definedName>
    <definedName name="SalesRoundBox89_3">'Бланк заказа'!#REF!</definedName>
    <definedName name="SalesRoundBox89_4">'Бланк заказа'!#REF!</definedName>
    <definedName name="SalesRoundBox9_1">'Бланк заказа'!#REF!</definedName>
    <definedName name="SalesRoundBox9_2">'Бланк заказа'!#REF!</definedName>
    <definedName name="SalesRoundBox9_3">'Бланк заказа'!#REF!</definedName>
    <definedName name="SalesRoundBox9_4">'Бланк заказа'!#REF!</definedName>
    <definedName name="SalesRoundBox90_1">'Бланк заказа'!#REF!</definedName>
    <definedName name="SalesRoundBox90_2">'Бланк заказа'!#REF!</definedName>
    <definedName name="SalesRoundBox90_3">'Бланк заказа'!#REF!</definedName>
    <definedName name="SalesRoundBox90_4">'Бланк заказа'!#REF!</definedName>
    <definedName name="SalesRoundBox91_1">'Бланк заказа'!#REF!</definedName>
    <definedName name="SalesRoundBox91_2">'Бланк заказа'!#REF!</definedName>
    <definedName name="SalesRoundBox91_3">'Бланк заказа'!#REF!</definedName>
    <definedName name="SalesRoundBox91_4">'Бланк заказа'!#REF!</definedName>
    <definedName name="SalesRoundBox92_1">'Бланк заказа'!#REF!</definedName>
    <definedName name="SalesRoundBox92_2">'Бланк заказа'!#REF!</definedName>
    <definedName name="SalesRoundBox92_3">'Бланк заказа'!#REF!</definedName>
    <definedName name="SalesRoundBox92_4">'Бланк заказа'!#REF!</definedName>
    <definedName name="SalesRoundBox93_1">'Бланк заказа'!#REF!</definedName>
    <definedName name="SalesRoundBox93_2">'Бланк заказа'!#REF!</definedName>
    <definedName name="SalesRoundBox93_3">'Бланк заказа'!#REF!</definedName>
    <definedName name="SalesRoundBox93_4">'Бланк заказа'!#REF!</definedName>
    <definedName name="SalesRoundBox94_1">'Бланк заказа'!#REF!</definedName>
    <definedName name="SalesRoundBox94_2">'Бланк заказа'!#REF!</definedName>
    <definedName name="SalesRoundBox94_3">'Бланк заказа'!#REF!</definedName>
    <definedName name="SalesRoundBox94_4">'Бланк заказа'!#REF!</definedName>
    <definedName name="SalesRoundBox95_1">'Бланк заказа'!#REF!</definedName>
    <definedName name="SalesRoundBox95_2">'Бланк заказа'!#REF!</definedName>
    <definedName name="SalesRoundBox95_3">'Бланк заказа'!#REF!</definedName>
    <definedName name="SalesRoundBox95_4">'Бланк заказа'!#REF!</definedName>
    <definedName name="SalesRoundBox96_1">'Бланк заказа'!#REF!</definedName>
    <definedName name="SalesRoundBox96_2">'Бланк заказа'!#REF!</definedName>
    <definedName name="SalesRoundBox96_3">'Бланк заказа'!#REF!</definedName>
    <definedName name="SalesRoundBox96_4">'Бланк заказа'!#REF!</definedName>
    <definedName name="SalesRoundBox97_1">'Бланк заказа'!#REF!</definedName>
    <definedName name="SalesRoundBox97_2">'Бланк заказа'!#REF!</definedName>
    <definedName name="SalesRoundBox97_3">'Бланк заказа'!#REF!</definedName>
    <definedName name="SalesRoundBox97_4">'Бланк заказа'!#REF!</definedName>
    <definedName name="SalesRoundBox98_1">'Бланк заказа'!#REF!</definedName>
    <definedName name="SalesRoundBox98_2">'Бланк заказа'!#REF!</definedName>
    <definedName name="SalesRoundBox98_3">'Бланк заказа'!#REF!</definedName>
    <definedName name="SalesRoundBox98_4">'Бланк заказа'!#REF!</definedName>
    <definedName name="SalesRoundBox99_1">'Бланк заказа'!#REF!</definedName>
    <definedName name="SalesRoundBox99_2">'Бланк заказа'!#REF!</definedName>
    <definedName name="SalesRoundBox99_3">'Бланк заказа'!#REF!</definedName>
    <definedName name="SalesRoundBox99_4">'Бланк заказа'!#REF!</definedName>
    <definedName name="Table">Setting!$B$6:$D$7</definedName>
    <definedName name="TemplateProductType">'Бланк заказа'!$F$1</definedName>
    <definedName name="TypeProxy">'Бланк заказа'!$E$9:$F$9</definedName>
    <definedName name="UnitOfMeasure1">'Бланк заказа'!#REF!</definedName>
    <definedName name="UnitOfMeasure10">'Бланк заказа'!#REF!</definedName>
    <definedName name="UnitOfMeasure100">'Бланк заказа'!#REF!</definedName>
    <definedName name="UnitOfMeasure101">'Бланк заказа'!#REF!</definedName>
    <definedName name="UnitOfMeasure102">'Бланк заказа'!#REF!</definedName>
    <definedName name="UnitOfMeasure103">'Бланк заказа'!#REF!</definedName>
    <definedName name="UnitOfMeasure104">'Бланк заказа'!#REF!</definedName>
    <definedName name="UnitOfMeasure105">'Бланк заказа'!#REF!</definedName>
    <definedName name="UnitOfMeasure106">'Бланк заказа'!#REF!</definedName>
    <definedName name="UnitOfMeasure107">'Бланк заказа'!#REF!</definedName>
    <definedName name="UnitOfMeasure108">'Бланк заказа'!#REF!</definedName>
    <definedName name="UnitOfMeasure109">'Бланк заказа'!#REF!</definedName>
    <definedName name="UnitOfMeasure11">'Бланк заказа'!#REF!</definedName>
    <definedName name="UnitOfMeasure110">'Бланк заказа'!#REF!</definedName>
    <definedName name="UnitOfMeasure111">'Бланк заказа'!#REF!</definedName>
    <definedName name="UnitOfMeasure112">'Бланк заказа'!#REF!</definedName>
    <definedName name="UnitOfMeasure113">'Бланк заказа'!#REF!</definedName>
    <definedName name="UnitOfMeasure114">'Бланк заказа'!#REF!</definedName>
    <definedName name="UnitOfMeasure115">'Бланк заказа'!#REF!</definedName>
    <definedName name="UnitOfMeasure116">'Бланк заказа'!#REF!</definedName>
    <definedName name="UnitOfMeasure117">'Бланк заказа'!#REF!</definedName>
    <definedName name="UnitOfMeasure118">'Бланк заказа'!#REF!</definedName>
    <definedName name="UnitOfMeasure119">'Бланк заказа'!#REF!</definedName>
    <definedName name="UnitOfMeasure12">'Бланк заказа'!#REF!</definedName>
    <definedName name="UnitOfMeasure120">'Бланк заказа'!#REF!</definedName>
    <definedName name="UnitOfMeasure121">'Бланк заказа'!#REF!</definedName>
    <definedName name="UnitOfMeasure122">'Бланк заказа'!#REF!</definedName>
    <definedName name="UnitOfMeasure123">'Бланк заказа'!#REF!</definedName>
    <definedName name="UnitOfMeasure124">'Бланк заказа'!#REF!</definedName>
    <definedName name="UnitOfMeasure125">'Бланк заказа'!#REF!</definedName>
    <definedName name="UnitOfMeasure126">'Бланк заказа'!#REF!</definedName>
    <definedName name="UnitOfMeasure127">'Бланк заказа'!#REF!</definedName>
    <definedName name="UnitOfMeasure128">'Бланк заказа'!#REF!</definedName>
    <definedName name="UnitOfMeasure129">'Бланк заказа'!#REF!</definedName>
    <definedName name="UnitOfMeasure13">'Бланк заказа'!#REF!</definedName>
    <definedName name="UnitOfMeasure130">'Бланк заказа'!#REF!</definedName>
    <definedName name="UnitOfMeasure131">'Бланк заказа'!#REF!</definedName>
    <definedName name="UnitOfMeasure132">'Бланк заказа'!#REF!</definedName>
    <definedName name="UnitOfMeasure133">'Бланк заказа'!#REF!</definedName>
    <definedName name="UnitOfMeasure134">'Бланк заказа'!#REF!</definedName>
    <definedName name="UnitOfMeasure135">'Бланк заказа'!#REF!</definedName>
    <definedName name="UnitOfMeasure136">'Бланк заказа'!#REF!</definedName>
    <definedName name="UnitOfMeasure137">'Бланк заказа'!#REF!</definedName>
    <definedName name="UnitOfMeasure138">'Бланк заказа'!#REF!</definedName>
    <definedName name="UnitOfMeasure139">'Бланк заказа'!#REF!</definedName>
    <definedName name="UnitOfMeasure14">'Бланк заказа'!#REF!</definedName>
    <definedName name="UnitOfMeasure140">'Бланк заказа'!#REF!</definedName>
    <definedName name="UnitOfMeasure141">'Бланк заказа'!#REF!</definedName>
    <definedName name="UnitOfMeasure142">'Бланк заказа'!#REF!</definedName>
    <definedName name="UnitOfMeasure143">'Бланк заказа'!#REF!</definedName>
    <definedName name="UnitOfMeasure144">'Бланк заказа'!#REF!</definedName>
    <definedName name="UnitOfMeasure145">'Бланк заказа'!#REF!</definedName>
    <definedName name="UnitOfMeasure146">'Бланк заказа'!#REF!</definedName>
    <definedName name="UnitOfMeasure147">'Бланк заказа'!#REF!</definedName>
    <definedName name="UnitOfMeasure148">'Бланк заказа'!#REF!</definedName>
    <definedName name="UnitOfMeasure149">'Бланк заказа'!#REF!</definedName>
    <definedName name="UnitOfMeasure15">'Бланк заказа'!#REF!</definedName>
    <definedName name="UnitOfMeasure150">'Бланк заказа'!#REF!</definedName>
    <definedName name="UnitOfMeasure151">'Бланк заказа'!#REF!</definedName>
    <definedName name="UnitOfMeasure152">'Бланк заказа'!#REF!</definedName>
    <definedName name="UnitOfMeasure153">'Бланк заказа'!#REF!</definedName>
    <definedName name="UnitOfMeasure154">'Бланк заказа'!#REF!</definedName>
    <definedName name="UnitOfMeasure155">'Бланк заказа'!#REF!</definedName>
    <definedName name="UnitOfMeasure156">'Бланк заказа'!#REF!</definedName>
    <definedName name="UnitOfMeasure157">'Бланк заказа'!#REF!</definedName>
    <definedName name="UnitOfMeasure158">'Бланк заказа'!#REF!</definedName>
    <definedName name="UnitOfMeasure159">'Бланк заказа'!#REF!</definedName>
    <definedName name="UnitOfMeasure16">'Бланк заказа'!#REF!</definedName>
    <definedName name="UnitOfMeasure160">'Бланк заказа'!#REF!</definedName>
    <definedName name="UnitOfMeasure161">'Бланк заказа'!#REF!</definedName>
    <definedName name="UnitOfMeasure162">'Бланк заказа'!#REF!</definedName>
    <definedName name="UnitOfMeasure163">'Бланк заказа'!#REF!</definedName>
    <definedName name="UnitOfMeasure164">'Бланк заказа'!#REF!</definedName>
    <definedName name="UnitOfMeasure165">'Бланк заказа'!#REF!</definedName>
    <definedName name="UnitOfMeasure166">'Бланк заказа'!#REF!</definedName>
    <definedName name="UnitOfMeasure167">'Бланк заказа'!#REF!</definedName>
    <definedName name="UnitOfMeasure168">'Бланк заказа'!#REF!</definedName>
    <definedName name="UnitOfMeasure169">'Бланк заказа'!#REF!</definedName>
    <definedName name="UnitOfMeasure17">'Бланк заказа'!#REF!</definedName>
    <definedName name="UnitOfMeasure170">'Бланк заказа'!#REF!</definedName>
    <definedName name="UnitOfMeasure171">'Бланк заказа'!#REF!</definedName>
    <definedName name="UnitOfMeasure172">'Бланк заказа'!#REF!</definedName>
    <definedName name="UnitOfMeasure173">'Бланк заказа'!#REF!</definedName>
    <definedName name="UnitOfMeasure174">'Бланк заказа'!#REF!</definedName>
    <definedName name="UnitOfMeasure175">'Бланк заказа'!#REF!</definedName>
    <definedName name="UnitOfMeasure176">'Бланк заказа'!#REF!</definedName>
    <definedName name="UnitOfMeasure177">'Бланк заказа'!#REF!</definedName>
    <definedName name="UnitOfMeasure178">'Бланк заказа'!#REF!</definedName>
    <definedName name="UnitOfMeasure179">'Бланк заказа'!#REF!</definedName>
    <definedName name="UnitOfMeasure18">'Бланк заказа'!#REF!</definedName>
    <definedName name="UnitOfMeasure180">'Бланк заказа'!#REF!</definedName>
    <definedName name="UnitOfMeasure181">'Бланк заказа'!#REF!</definedName>
    <definedName name="UnitOfMeasure182">'Бланк заказа'!#REF!</definedName>
    <definedName name="UnitOfMeasure183">'Бланк заказа'!#REF!</definedName>
    <definedName name="UnitOfMeasure184">'Бланк заказа'!#REF!</definedName>
    <definedName name="UnitOfMeasure185">'Бланк заказа'!#REF!</definedName>
    <definedName name="UnitOfMeasure186">'Бланк заказа'!#REF!</definedName>
    <definedName name="UnitOfMeasure187">'Бланк заказа'!#REF!</definedName>
    <definedName name="UnitOfMeasure188">'Бланк заказа'!#REF!</definedName>
    <definedName name="UnitOfMeasure189">'Бланк заказа'!#REF!</definedName>
    <definedName name="UnitOfMeasure19">'Бланк заказа'!#REF!</definedName>
    <definedName name="UnitOfMeasure190">'Бланк заказа'!#REF!</definedName>
    <definedName name="UnitOfMeasure2">'Бланк заказа'!#REF!</definedName>
    <definedName name="UnitOfMeasure20">'Бланк заказа'!#REF!</definedName>
    <definedName name="UnitOfMeasure21">'Бланк заказа'!#REF!</definedName>
    <definedName name="UnitOfMeasure22">'Бланк заказа'!#REF!</definedName>
    <definedName name="UnitOfMeasure23">'Бланк заказа'!#REF!</definedName>
    <definedName name="UnitOfMeasure24">'Бланк заказа'!#REF!</definedName>
    <definedName name="UnitOfMeasure25">'Бланк заказа'!#REF!</definedName>
    <definedName name="UnitOfMeasure26">'Бланк заказа'!#REF!</definedName>
    <definedName name="UnitOfMeasure27">'Бланк заказа'!#REF!</definedName>
    <definedName name="UnitOfMeasure28">'Бланк заказа'!#REF!</definedName>
    <definedName name="UnitOfMeasure29">'Бланк заказа'!#REF!</definedName>
    <definedName name="UnitOfMeasure3">'Бланк заказа'!#REF!</definedName>
    <definedName name="UnitOfMeasure30">'Бланк заказа'!#REF!</definedName>
    <definedName name="UnitOfMeasure31">'Бланк заказа'!#REF!</definedName>
    <definedName name="UnitOfMeasure32">'Бланк заказа'!#REF!</definedName>
    <definedName name="UnitOfMeasure33">'Бланк заказа'!#REF!</definedName>
    <definedName name="UnitOfMeasure34">'Бланк заказа'!#REF!</definedName>
    <definedName name="UnitOfMeasure35">'Бланк заказа'!#REF!</definedName>
    <definedName name="UnitOfMeasure36">'Бланк заказа'!#REF!</definedName>
    <definedName name="UnitOfMeasure37">'Бланк заказа'!#REF!</definedName>
    <definedName name="UnitOfMeasure38">'Бланк заказа'!#REF!</definedName>
    <definedName name="UnitOfMeasure39">'Бланк заказа'!#REF!</definedName>
    <definedName name="UnitOfMeasure4">'Бланк заказа'!#REF!</definedName>
    <definedName name="UnitOfMeasure40">'Бланк заказа'!#REF!</definedName>
    <definedName name="UnitOfMeasure41">'Бланк заказа'!#REF!</definedName>
    <definedName name="UnitOfMeasure42">'Бланк заказа'!#REF!</definedName>
    <definedName name="UnitOfMeasure43">'Бланк заказа'!#REF!</definedName>
    <definedName name="UnitOfMeasure44">'Бланк заказа'!#REF!</definedName>
    <definedName name="UnitOfMeasure45">'Бланк заказа'!#REF!</definedName>
    <definedName name="UnitOfMeasure46">'Бланк заказа'!#REF!</definedName>
    <definedName name="UnitOfMeasure47">'Бланк заказа'!#REF!</definedName>
    <definedName name="UnitOfMeasure48">'Бланк заказа'!#REF!</definedName>
    <definedName name="UnitOfMeasure49">'Бланк заказа'!#REF!</definedName>
    <definedName name="UnitOfMeasure5">'Бланк заказа'!#REF!</definedName>
    <definedName name="UnitOfMeasure50">'Бланк заказа'!#REF!</definedName>
    <definedName name="UnitOfMeasure51">'Бланк заказа'!#REF!</definedName>
    <definedName name="UnitOfMeasure52">'Бланк заказа'!#REF!</definedName>
    <definedName name="UnitOfMeasure53">'Бланк заказа'!#REF!</definedName>
    <definedName name="UnitOfMeasure54">'Бланк заказа'!#REF!</definedName>
    <definedName name="UnitOfMeasure55">'Бланк заказа'!#REF!</definedName>
    <definedName name="UnitOfMeasure56">'Бланк заказа'!#REF!</definedName>
    <definedName name="UnitOfMeasure57">'Бланк заказа'!#REF!</definedName>
    <definedName name="UnitOfMeasure58">'Бланк заказа'!#REF!</definedName>
    <definedName name="UnitOfMeasure59">'Бланк заказа'!#REF!</definedName>
    <definedName name="UnitOfMeasure6">'Бланк заказа'!#REF!</definedName>
    <definedName name="UnitOfMeasure60">'Бланк заказа'!#REF!</definedName>
    <definedName name="UnitOfMeasure61">'Бланк заказа'!#REF!</definedName>
    <definedName name="UnitOfMeasure62">'Бланк заказа'!#REF!</definedName>
    <definedName name="UnitOfMeasure63">'Бланк заказа'!#REF!</definedName>
    <definedName name="UnitOfMeasure64">'Бланк заказа'!#REF!</definedName>
    <definedName name="UnitOfMeasure65">'Бланк заказа'!#REF!</definedName>
    <definedName name="UnitOfMeasure66">'Бланк заказа'!#REF!</definedName>
    <definedName name="UnitOfMeasure67">'Бланк заказа'!#REF!</definedName>
    <definedName name="UnitOfMeasure68">'Бланк заказа'!#REF!</definedName>
    <definedName name="UnitOfMeasure69">'Бланк заказа'!#REF!</definedName>
    <definedName name="UnitOfMeasure7">'Бланк заказа'!#REF!</definedName>
    <definedName name="UnitOfMeasure70">'Бланк заказа'!#REF!</definedName>
    <definedName name="UnitOfMeasure71">'Бланк заказа'!#REF!</definedName>
    <definedName name="UnitOfMeasure72">'Бланк заказа'!#REF!</definedName>
    <definedName name="UnitOfMeasure73">'Бланк заказа'!#REF!</definedName>
    <definedName name="UnitOfMeasure74">'Бланк заказа'!#REF!</definedName>
    <definedName name="UnitOfMeasure75">'Бланк заказа'!#REF!</definedName>
    <definedName name="UnitOfMeasure76">'Бланк заказа'!#REF!</definedName>
    <definedName name="UnitOfMeasure77">'Бланк заказа'!#REF!</definedName>
    <definedName name="UnitOfMeasure78">'Бланк заказа'!#REF!</definedName>
    <definedName name="UnitOfMeasure79">'Бланк заказа'!#REF!</definedName>
    <definedName name="UnitOfMeasure8">'Бланк заказа'!#REF!</definedName>
    <definedName name="UnitOfMeasure80">'Бланк заказа'!#REF!</definedName>
    <definedName name="UnitOfMeasure81">'Бланк заказа'!#REF!</definedName>
    <definedName name="UnitOfMeasure82">'Бланк заказа'!#REF!</definedName>
    <definedName name="UnitOfMeasure83">'Бланк заказа'!#REF!</definedName>
    <definedName name="UnitOfMeasure84">'Бланк заказа'!#REF!</definedName>
    <definedName name="UnitOfMeasure85">'Бланк заказа'!#REF!</definedName>
    <definedName name="UnitOfMeasure86">'Бланк заказа'!#REF!</definedName>
    <definedName name="UnitOfMeasure87">'Бланк заказа'!#REF!</definedName>
    <definedName name="UnitOfMeasure88">'Бланк заказа'!#REF!</definedName>
    <definedName name="UnitOfMeasure89">'Бланк заказа'!#REF!</definedName>
    <definedName name="UnitOfMeasure9">'Бланк заказа'!#REF!</definedName>
    <definedName name="UnitOfMeasure90">'Бланк заказа'!#REF!</definedName>
    <definedName name="UnitOfMeasure91">'Бланк заказа'!#REF!</definedName>
    <definedName name="UnitOfMeasure92">'Бланк заказа'!#REF!</definedName>
    <definedName name="UnitOfMeasure93">'Бланк заказа'!#REF!</definedName>
    <definedName name="UnitOfMeasure94">'Бланк заказа'!#REF!</definedName>
    <definedName name="UnitOfMeasure95">'Бланк заказа'!#REF!</definedName>
    <definedName name="UnitOfMeasure96">'Бланк заказа'!#REF!</definedName>
    <definedName name="UnitOfMeasure97">'Бланк заказа'!#REF!</definedName>
    <definedName name="UnitOfMeasure98">'Бланк заказа'!#REF!</definedName>
    <definedName name="UnitOfMeasure99">'Бланк заказа'!#REF!</definedName>
    <definedName name="UnloadAddress">'Бланк заказа'!$E$8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I10" i="2" l="1"/>
  <c r="B9" i="2"/>
  <c r="G10" i="2" s="1"/>
  <c r="E7" i="2"/>
  <c r="Q6" i="2"/>
  <c r="O2" i="2"/>
  <c r="G9" i="2" l="1"/>
  <c r="M9" i="2"/>
  <c r="B10" i="2"/>
  <c r="I9" i="2"/>
</calcChain>
</file>

<file path=xl/sharedStrings.xml><?xml version="1.0" encoding="utf-8"?>
<sst xmlns="http://schemas.openxmlformats.org/spreadsheetml/2006/main" count="4260" uniqueCount="647">
  <si>
    <t>Адрес доставки:</t>
  </si>
  <si>
    <t>Способ доставки (доставка/самовывоз)</t>
  </si>
  <si>
    <t>Дата загрузки</t>
  </si>
  <si>
    <t>Наименование клиента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</si>
  <si>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</si>
  <si>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</si>
  <si>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</si>
  <si>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Время загрузки</t>
  </si>
  <si>
    <t>КОД Аксапты Клиента</t>
  </si>
  <si>
    <t>Комментарий к заказу:</t>
  </si>
  <si>
    <t>Дата доставки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</si>
  <si>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</si>
  <si>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</si>
  <si>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</si>
  <si>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</si>
  <si>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</si>
  <si>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</si>
  <si>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</si>
  <si>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</si>
  <si>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</si>
  <si>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</si>
  <si>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</si>
  <si>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</si>
  <si>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Справочная информация:</t>
  </si>
  <si>
    <t>Основной заказ</t>
  </si>
  <si>
    <t>Для формул</t>
  </si>
  <si>
    <t>Адрес сдачи груза:</t>
  </si>
  <si>
    <t/>
  </si>
  <si>
    <t>Кликните на продукт, чтобы просмотреть изображение</t>
  </si>
  <si>
    <t>ЗПФ</t>
  </si>
  <si>
    <t>06.09.2024</t>
  </si>
  <si>
    <t>ОБЩЕСТВО С ОГРАНИЧЕННОЙ ОТВЕТСТВЕННОСТЬЮ "КСК ТРЕЙД"</t>
  </si>
  <si>
    <t>590943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</si>
  <si>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</si>
  <si>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</si>
  <si>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</si>
  <si>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</si>
  <si>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</si>
  <si>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</si>
  <si>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</si>
  <si>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</si>
  <si>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</si>
  <si>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</si>
  <si>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</si>
  <si>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</si>
  <si>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SU002762</t>
  </si>
  <si>
    <t>SU002761</t>
  </si>
  <si>
    <t>SU002763</t>
  </si>
  <si>
    <t>SU002898</t>
  </si>
  <si>
    <t>SU002760</t>
  </si>
  <si>
    <t>SU002345</t>
  </si>
  <si>
    <t>SU003360</t>
  </si>
  <si>
    <t>SU002712</t>
  </si>
  <si>
    <t>SU003373</t>
  </si>
  <si>
    <t>SU002914</t>
  </si>
  <si>
    <t>SU002915</t>
  </si>
  <si>
    <t>SU003375</t>
  </si>
  <si>
    <t>SU002594</t>
  </si>
  <si>
    <t>SU002657</t>
  </si>
  <si>
    <t>SU002607</t>
  </si>
  <si>
    <t>SU003090</t>
  </si>
  <si>
    <t>SU002608</t>
  </si>
  <si>
    <t>SU003088</t>
  </si>
  <si>
    <t>SU003089</t>
  </si>
  <si>
    <t>SU002560</t>
  </si>
  <si>
    <t>SU002334</t>
  </si>
  <si>
    <t>SU002564</t>
  </si>
  <si>
    <t>SU002563</t>
  </si>
  <si>
    <t>SU002333</t>
  </si>
  <si>
    <t>SU002293</t>
  </si>
  <si>
    <t>SU002568</t>
  </si>
  <si>
    <t>SU000419</t>
  </si>
  <si>
    <t>SU002086</t>
  </si>
  <si>
    <t>SU002572</t>
  </si>
  <si>
    <t>SU002076</t>
  </si>
  <si>
    <t>SU002558</t>
  </si>
  <si>
    <t>SU002626</t>
  </si>
  <si>
    <t>SU002562</t>
  </si>
  <si>
    <t>SU002079</t>
  </si>
  <si>
    <t>SU002430</t>
  </si>
  <si>
    <t>SU002561</t>
  </si>
  <si>
    <t>SU002078</t>
  </si>
  <si>
    <t>SU003140</t>
  </si>
  <si>
    <t>SU002082</t>
  </si>
  <si>
    <t>SU002565</t>
  </si>
  <si>
    <t>SU001950</t>
  </si>
  <si>
    <t>SU000194</t>
  </si>
  <si>
    <t>SU000195</t>
  </si>
  <si>
    <t>SU002084</t>
  </si>
  <si>
    <t>SU002669</t>
  </si>
  <si>
    <t>SU002474</t>
  </si>
  <si>
    <t>SU002176</t>
  </si>
  <si>
    <t>SU002177</t>
  </si>
  <si>
    <t>SU002668</t>
  </si>
  <si>
    <t>SU002644</t>
  </si>
  <si>
    <t>SU003166</t>
  </si>
  <si>
    <t>SU003191</t>
  </si>
  <si>
    <t>SU002441</t>
  </si>
  <si>
    <t>SU002516</t>
  </si>
  <si>
    <t>SU002329</t>
  </si>
  <si>
    <t>SU002514</t>
  </si>
  <si>
    <t>SU002515</t>
  </si>
  <si>
    <t>SU003341</t>
  </si>
  <si>
    <t>SU003001</t>
  </si>
  <si>
    <t>SU003194</t>
  </si>
  <si>
    <t>SU002064</t>
  </si>
  <si>
    <t>SU002091</t>
  </si>
  <si>
    <t>SU001776</t>
  </si>
  <si>
    <t>Пельмени Сочные Сочные 0,9 Сфера Стародворье</t>
  </si>
  <si>
    <t>SU003020</t>
  </si>
  <si>
    <t>Наггетсы «Хрустящие» Весовые ТМ «Зареченские» 6 кг</t>
  </si>
  <si>
    <t>SU003381</t>
  </si>
  <si>
    <t>Наггетсы «Хрустящие» Фикс.вес 0,3 ф/п ТМ «Зареченские»</t>
  </si>
  <si>
    <t>SU003011</t>
  </si>
  <si>
    <t>SU003025</t>
  </si>
  <si>
    <t>SU003022</t>
  </si>
  <si>
    <t>Снеки «Мини-сосиски в тесте Фрайпики» Весовые ТМ «Зареченские» 1,8 кг</t>
  </si>
  <si>
    <t>SU003019</t>
  </si>
  <si>
    <t>Снеки «Мини-сосиски в тесте Фрайпики» Весовые ТМ «Зареченские» 3,7 кг</t>
  </si>
  <si>
    <t>SU003014</t>
  </si>
  <si>
    <t>Снеки «Жар-мени с картофелем и сочной грудинкой» Весовые ТМ «Зареченские» 3,5 кг</t>
  </si>
  <si>
    <t>SU003023</t>
  </si>
  <si>
    <t>Снеки «Жар-ладушки с клубникой и вишней» Весовые ТМ «Зареченские» 3,7 кг</t>
  </si>
  <si>
    <t>SU003016</t>
  </si>
  <si>
    <t>SU003017</t>
  </si>
  <si>
    <t>Снеки «Жар-ладушки с яблоком и грушей» Весовые ТМ «Зареченские» 3,7 кг</t>
  </si>
  <si>
    <t>SU003383</t>
  </si>
  <si>
    <t>SU003382</t>
  </si>
  <si>
    <t>Снеки «Мини-сосиски в тесте» Фикс.вес 0,3 ф/п ТМ «Зареченские»</t>
  </si>
  <si>
    <t>SU003377</t>
  </si>
  <si>
    <t>SU003376</t>
  </si>
  <si>
    <t>SU003378</t>
  </si>
  <si>
    <t>SU003379</t>
  </si>
  <si>
    <t>SU003380</t>
  </si>
  <si>
    <t>Снеки «Пирожки с яблоком и грушей» Фикс.вес 0,3 ф/п ТМ «Зареченские»</t>
  </si>
  <si>
    <t>SU002766</t>
  </si>
  <si>
    <t>SU002767</t>
  </si>
  <si>
    <t>Снеки Смак-мени с мясом ТМ Зареченские ТС Зареченские продукты ф/п ф/в 1,0</t>
  </si>
  <si>
    <t>SU003327</t>
  </si>
  <si>
    <t>Снеки «Смак-мени с говядиной и свининой» ф/в 0,8 ТМ «Зареченские»</t>
  </si>
  <si>
    <t>MSDAX_ЗПФ_ИОСГ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</si>
  <si>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</si>
  <si>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</si>
  <si>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</si>
  <si>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</si>
  <si>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</si>
  <si>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</si>
  <si>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</si>
  <si>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</si>
  <si>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</si>
  <si>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</si>
  <si>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</si>
  <si>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</si>
  <si>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</si>
  <si>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</si>
  <si>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</si>
  <si>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</si>
  <si>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</si>
  <si>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</si>
  <si>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</si>
  <si>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</si>
  <si>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</si>
  <si>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</si>
  <si>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</si>
  <si>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</si>
  <si>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Паллета</t>
  </si>
  <si>
    <t>ЕП</t>
  </si>
  <si>
    <t>Вариант</t>
  </si>
  <si>
    <t>Название</t>
  </si>
  <si>
    <t>Партия</t>
  </si>
  <si>
    <t>Дата производства</t>
  </si>
  <si>
    <t>Дата окончания</t>
  </si>
  <si>
    <t>Вес Нетто</t>
  </si>
  <si>
    <t>Количество коробов</t>
  </si>
  <si>
    <t>Текущий ОСГ</t>
  </si>
  <si>
    <t>Заказать</t>
  </si>
  <si>
    <t>Наггетсы «Курушки» ф/в 0,25 ТМ «Стародворье»</t>
  </si>
  <si>
    <t>05.04.2024</t>
  </si>
  <si>
    <t>02.10.2024</t>
  </si>
  <si>
    <t>18.04.2024</t>
  </si>
  <si>
    <t>15.10.2024</t>
  </si>
  <si>
    <t>20.04.2024</t>
  </si>
  <si>
    <t>17.10.2024</t>
  </si>
  <si>
    <t>27.04.2024</t>
  </si>
  <si>
    <t>24.10.2024</t>
  </si>
  <si>
    <t>02.05.2024</t>
  </si>
  <si>
    <t>29.10.2024</t>
  </si>
  <si>
    <t>07.05.2024</t>
  </si>
  <si>
    <t>03.11.2024</t>
  </si>
  <si>
    <t>08.05.2024</t>
  </si>
  <si>
    <t>04.11.2024</t>
  </si>
  <si>
    <t>11.05.2024</t>
  </si>
  <si>
    <t>07.11.2024</t>
  </si>
  <si>
    <t>13.05.2024</t>
  </si>
  <si>
    <t>09.11.2024</t>
  </si>
  <si>
    <t>22.05.2024</t>
  </si>
  <si>
    <t>18.11.2024</t>
  </si>
  <si>
    <t>23.05.2024</t>
  </si>
  <si>
    <t>19.11.2024</t>
  </si>
  <si>
    <t>26.05.2024</t>
  </si>
  <si>
    <t>22.11.2024</t>
  </si>
  <si>
    <t>01.06.2024</t>
  </si>
  <si>
    <t>28.11.2024</t>
  </si>
  <si>
    <t>09.06.2024</t>
  </si>
  <si>
    <t>06.12.2024</t>
  </si>
  <si>
    <t>16.06.2024</t>
  </si>
  <si>
    <t>13.12.2024</t>
  </si>
  <si>
    <t>Нагетосы Сочная курочка в хрустящей панировке со сметаной и зеленью Наггетсы ГШ Фикс.вес 0,25 Лоток Горячая штучка</t>
  </si>
  <si>
    <t>18.03.2024</t>
  </si>
  <si>
    <t>14.09.2024</t>
  </si>
  <si>
    <t>13,5</t>
  </si>
  <si>
    <t>27.03.2024</t>
  </si>
  <si>
    <t>23.09.2024</t>
  </si>
  <si>
    <t>1,5</t>
  </si>
  <si>
    <t>7,5</t>
  </si>
  <si>
    <t>21.04.2024</t>
  </si>
  <si>
    <t>18.10.2024</t>
  </si>
  <si>
    <t>4,5</t>
  </si>
  <si>
    <t>10,5</t>
  </si>
  <si>
    <t>19,5</t>
  </si>
  <si>
    <t>31.05.2024</t>
  </si>
  <si>
    <t>27.11.2024</t>
  </si>
  <si>
    <t>13.04.2024</t>
  </si>
  <si>
    <t>10.10.2024</t>
  </si>
  <si>
    <t>5,4</t>
  </si>
  <si>
    <t>342,9</t>
  </si>
  <si>
    <t>29,7</t>
  </si>
  <si>
    <t>26.04.2024</t>
  </si>
  <si>
    <t>23.10.2024</t>
  </si>
  <si>
    <t>27.05.2024</t>
  </si>
  <si>
    <t>23.11.2024</t>
  </si>
  <si>
    <t>Наггетсы «с куриным филе и сыром» ф/в 0,25 ТМ «Вязанка»</t>
  </si>
  <si>
    <t>02.04.2024</t>
  </si>
  <si>
    <t>29.09.2024</t>
  </si>
  <si>
    <t>09.04.2024</t>
  </si>
  <si>
    <t>06.10.2024</t>
  </si>
  <si>
    <t>11.04.2024</t>
  </si>
  <si>
    <t>08.10.2024</t>
  </si>
  <si>
    <t>12.04.2024</t>
  </si>
  <si>
    <t>09.10.2024</t>
  </si>
  <si>
    <t>14.04.2024</t>
  </si>
  <si>
    <t>11.10.2024</t>
  </si>
  <si>
    <t>37,5</t>
  </si>
  <si>
    <t>15.04.2024</t>
  </si>
  <si>
    <t>12.10.2024</t>
  </si>
  <si>
    <t>17.04.2024</t>
  </si>
  <si>
    <t>14.10.2024</t>
  </si>
  <si>
    <t>19.04.2024</t>
  </si>
  <si>
    <t>16.10.2024</t>
  </si>
  <si>
    <t>24.04.2024</t>
  </si>
  <si>
    <t>21.10.2024</t>
  </si>
  <si>
    <t>25.04.2024</t>
  </si>
  <si>
    <t>22.10.2024</t>
  </si>
  <si>
    <t>28.04.2024</t>
  </si>
  <si>
    <t>25.10.2024</t>
  </si>
  <si>
    <t>01.05.2024</t>
  </si>
  <si>
    <t>28.10.2024</t>
  </si>
  <si>
    <t>12.05.2024</t>
  </si>
  <si>
    <t>08.11.2024</t>
  </si>
  <si>
    <t>14.05.2024</t>
  </si>
  <si>
    <t>10.11.2024</t>
  </si>
  <si>
    <t>15.05.2024</t>
  </si>
  <si>
    <t>11.11.2024</t>
  </si>
  <si>
    <t>17.05.2024</t>
  </si>
  <si>
    <t>13.11.2024</t>
  </si>
  <si>
    <t>18.05.2024</t>
  </si>
  <si>
    <t>14.11.2024</t>
  </si>
  <si>
    <t>29.05.2024</t>
  </si>
  <si>
    <t>25.11.2024</t>
  </si>
  <si>
    <t>«Чебупай спелая вишня» Фикс.вес 0,2 Лоток ТМ «Горячая штучка»</t>
  </si>
  <si>
    <t>28.02.2024</t>
  </si>
  <si>
    <t>27.02.2025</t>
  </si>
  <si>
    <t>1,2</t>
  </si>
  <si>
    <t>11.03.2024</t>
  </si>
  <si>
    <t>11.03.2025</t>
  </si>
  <si>
    <t>12.03.2024</t>
  </si>
  <si>
    <t>12.03.2025</t>
  </si>
  <si>
    <t>18.04.2025</t>
  </si>
  <si>
    <t>2,4</t>
  </si>
  <si>
    <t>27.04.2025</t>
  </si>
  <si>
    <t>28.04.2025</t>
  </si>
  <si>
    <t>4,8</t>
  </si>
  <si>
    <t>03.05.2024</t>
  </si>
  <si>
    <t>03.05.2025</t>
  </si>
  <si>
    <t>04.05.2024</t>
  </si>
  <si>
    <t>04.05.2025</t>
  </si>
  <si>
    <t>05.05.2024</t>
  </si>
  <si>
    <t>05.05.2025</t>
  </si>
  <si>
    <t>10.05.2024</t>
  </si>
  <si>
    <t>10.05.2025</t>
  </si>
  <si>
    <t>11.05.2025</t>
  </si>
  <si>
    <t>12.05.2025</t>
  </si>
  <si>
    <t>13.05.2025</t>
  </si>
  <si>
    <t>10,8</t>
  </si>
  <si>
    <t>14.05.2025</t>
  </si>
  <si>
    <t>17.05.2025</t>
  </si>
  <si>
    <t>18.05.2025</t>
  </si>
  <si>
    <t>19.05.2024</t>
  </si>
  <si>
    <t>19.05.2025</t>
  </si>
  <si>
    <t>24.05.2024</t>
  </si>
  <si>
    <t>24.05.2025</t>
  </si>
  <si>
    <t>7,2</t>
  </si>
  <si>
    <t>3,6</t>
  </si>
  <si>
    <t>25.05.2024</t>
  </si>
  <si>
    <t>25.05.2025</t>
  </si>
  <si>
    <t>06.06.2024</t>
  </si>
  <si>
    <t>06.06.2025</t>
  </si>
  <si>
    <t>28,8</t>
  </si>
  <si>
    <t>07.06.2024</t>
  </si>
  <si>
    <t>07.06.2025</t>
  </si>
  <si>
    <t>15.06.2024</t>
  </si>
  <si>
    <t>15.06.2025</t>
  </si>
  <si>
    <t>«Чебупицца курочка По-итальянски» Фикс.вес 0,25 Лоток ТМ «Горячая штучка»</t>
  </si>
  <si>
    <t>10.04.2024</t>
  </si>
  <si>
    <t>07.10.2024</t>
  </si>
  <si>
    <t>23.04.2024</t>
  </si>
  <si>
    <t>20.10.2024</t>
  </si>
  <si>
    <t>Чебупицца Пепперони Чебупицца Фикс.вес 0,25 Лоток Горячая штучка</t>
  </si>
  <si>
    <t>29.04.2024</t>
  </si>
  <si>
    <t>26.10.2024</t>
  </si>
  <si>
    <t>30.04.2024</t>
  </si>
  <si>
    <t>27.10.2024</t>
  </si>
  <si>
    <t>30.10.2024</t>
  </si>
  <si>
    <t>01.11.2024</t>
  </si>
  <si>
    <t>05.06.2024</t>
  </si>
  <si>
    <t>02.12.2024</t>
  </si>
  <si>
    <t>03.12.2024</t>
  </si>
  <si>
    <t>04.12.2024</t>
  </si>
  <si>
    <t>11.06.2024</t>
  </si>
  <si>
    <t>08.12.2024</t>
  </si>
  <si>
    <t>29.03.2024</t>
  </si>
  <si>
    <t>25.09.2024</t>
  </si>
  <si>
    <t>Наггетсы С индейкой Наггетсы Фикс.вес 0,25 Лоток Вязанка</t>
  </si>
  <si>
    <t>21.05.2024</t>
  </si>
  <si>
    <t>17.11.2024</t>
  </si>
  <si>
    <t>04.06.2024</t>
  </si>
  <si>
    <t>01.12.2024</t>
  </si>
  <si>
    <t>12.06.2024</t>
  </si>
  <si>
    <t>09.12.2024</t>
  </si>
  <si>
    <t>Снеки Пекерсы с индейкой в сливочном соусе Пекерсы Фикс.вес 0,25 Лоток Горячая штучка НД</t>
  </si>
  <si>
    <t>22.04.2024</t>
  </si>
  <si>
    <t>19.10.2024</t>
  </si>
  <si>
    <t>31.10.2024</t>
  </si>
  <si>
    <t>09.05.2024</t>
  </si>
  <si>
    <t>05.11.2024</t>
  </si>
  <si>
    <t>25,5</t>
  </si>
  <si>
    <t>16,5</t>
  </si>
  <si>
    <t>18.06.2024</t>
  </si>
  <si>
    <t>15.12.2024</t>
  </si>
  <si>
    <t>«Круггетсы с сырным соусом» Фикс.вес 0,25 ф/п ТМ «Горячая штучка»</t>
  </si>
  <si>
    <t>Чебупели с ветчиной и сыром Базовый ассортимент Фикс.вес 0,3 Лоток Горячая штучка</t>
  </si>
  <si>
    <t>14,4</t>
  </si>
  <si>
    <t>15.11.2024</t>
  </si>
  <si>
    <t>20.11.2024</t>
  </si>
  <si>
    <t>21.11.2024</t>
  </si>
  <si>
    <t>28.05.2024</t>
  </si>
  <si>
    <t>24.11.2024</t>
  </si>
  <si>
    <t>43,2</t>
  </si>
  <si>
    <t>39,6</t>
  </si>
  <si>
    <t>03.06.2024</t>
  </si>
  <si>
    <t>30.11.2024</t>
  </si>
  <si>
    <t>08.06.2024</t>
  </si>
  <si>
    <t>05.12.2024</t>
  </si>
  <si>
    <t>12.12.2024</t>
  </si>
  <si>
    <t>04.04.2024</t>
  </si>
  <si>
    <t>01.10.2024</t>
  </si>
  <si>
    <t>Крылья Хрустящие крылышки Базовый ассортимент Фикс.вес 0,3 Лоток Горячая штучка</t>
  </si>
  <si>
    <t>10.06.2024</t>
  </si>
  <si>
    <t>07.12.2024</t>
  </si>
  <si>
    <t>14.06.2024</t>
  </si>
  <si>
    <t>11.12.2024</t>
  </si>
  <si>
    <t>24,3</t>
  </si>
  <si>
    <t>21,6</t>
  </si>
  <si>
    <t>62,1</t>
  </si>
  <si>
    <t>35,1</t>
  </si>
  <si>
    <t>Нагетосы Сочная курочка со сладкой паприкой Наггетсы ГШ Фикс.вес 0,25 Лоток Горячая штучка</t>
  </si>
  <si>
    <t>21.03.2024</t>
  </si>
  <si>
    <t>17.09.2024</t>
  </si>
  <si>
    <t>16.04.2024</t>
  </si>
  <si>
    <t>13.10.2024</t>
  </si>
  <si>
    <t>67,5</t>
  </si>
  <si>
    <t>13.06.2024</t>
  </si>
  <si>
    <t>10.12.2024</t>
  </si>
  <si>
    <t>«Пирожки с мясом» Фикс.вес 0,3 ф/п ТМ «Зареченские»</t>
  </si>
  <si>
    <t>2,7</t>
  </si>
  <si>
    <t>75,6</t>
  </si>
  <si>
    <t>224,1</t>
  </si>
  <si>
    <t>Чебуреки «с мясом, грибами и картофелем» Весовые ТМ «Зареченские» 2,7 кг</t>
  </si>
  <si>
    <t>170,1</t>
  </si>
  <si>
    <t>Чебупели острые Базовый ассортимент Фикс.вес 0,3 Лоток Горячая штучка</t>
  </si>
  <si>
    <t>06.04.2024</t>
  </si>
  <si>
    <t>03.10.2024</t>
  </si>
  <si>
    <t>111,6</t>
  </si>
  <si>
    <t>27.02.2024</t>
  </si>
  <si>
    <t>25.08.2024</t>
  </si>
  <si>
    <t>01.04.2024</t>
  </si>
  <si>
    <t>28.09.2024</t>
  </si>
  <si>
    <t>Бельмеши сочные с мясом Базовый ассортимент Фикс.вес 0,3 Лоток Горячая штучка</t>
  </si>
  <si>
    <t>06.11.2024</t>
  </si>
  <si>
    <t>16.05.2024</t>
  </si>
  <si>
    <t>12.11.2024</t>
  </si>
  <si>
    <t>20.05.2024</t>
  </si>
  <si>
    <t>16.11.2024</t>
  </si>
  <si>
    <t>20.06.2024</t>
  </si>
  <si>
    <t>17.12.2024</t>
  </si>
  <si>
    <t>25,2</t>
  </si>
  <si>
    <t>«Пирожки с мясом, картофелем и грибами» Фикс.вес 0,3 ф/п ТМ «Зареченские»</t>
  </si>
  <si>
    <t>116,1</t>
  </si>
  <si>
    <t>118,8</t>
  </si>
  <si>
    <t>«Чебупай нежная груша» Фикс.вес 0,2 Лоток ТМ «Горячая штучка»</t>
  </si>
  <si>
    <t>15.02.2024</t>
  </si>
  <si>
    <t>14.02.2025</t>
  </si>
  <si>
    <t>26.02.2024</t>
  </si>
  <si>
    <t>25.02.2025</t>
  </si>
  <si>
    <t>05.03.2024</t>
  </si>
  <si>
    <t>05.03.2025</t>
  </si>
  <si>
    <t>06.03.2024</t>
  </si>
  <si>
    <t>06.03.2025</t>
  </si>
  <si>
    <t>16,8</t>
  </si>
  <si>
    <t>16.04.2025</t>
  </si>
  <si>
    <t>24.04.2025</t>
  </si>
  <si>
    <t>25.04.2025</t>
  </si>
  <si>
    <t>«Чебупай сочное яблоко» Фикс.вес 0,2 Лоток ТМ «Горячая штучка»</t>
  </si>
  <si>
    <t>09.05.2025</t>
  </si>
  <si>
    <t>23.05.2025</t>
  </si>
  <si>
    <t>26.05.2025</t>
  </si>
  <si>
    <t>31.05.2025</t>
  </si>
  <si>
    <t>46,8</t>
  </si>
  <si>
    <t>05.06.2025</t>
  </si>
  <si>
    <t>72,9</t>
  </si>
  <si>
    <t>83,7</t>
  </si>
  <si>
    <t>«Хотстеры из растительного белка» ф/в 0,25 кг ТМ «Горячая штучка»</t>
  </si>
  <si>
    <t>19.04.2025</t>
  </si>
  <si>
    <t>30.05.2024</t>
  </si>
  <si>
    <t>26.11.2024</t>
  </si>
  <si>
    <t>02.06.2024</t>
  </si>
  <si>
    <t>29.11.2024</t>
  </si>
  <si>
    <t>23.06.2024</t>
  </si>
  <si>
    <t>20.12.2024</t>
  </si>
  <si>
    <t>27.06.2024</t>
  </si>
  <si>
    <t>24.12.2024</t>
  </si>
  <si>
    <t>Чебупели из растительного белка Foodgital фикс.вес 0,25 лоток Горячая штучка</t>
  </si>
  <si>
    <t>13.03.2024</t>
  </si>
  <si>
    <t>13.03.2025</t>
  </si>
  <si>
    <t>01.04.2025</t>
  </si>
  <si>
    <t>17.04.2025</t>
  </si>
  <si>
    <t>08.05.2025</t>
  </si>
  <si>
    <t>16.05.2025</t>
  </si>
  <si>
    <t>Чебуреки «из растительного белка» штучка 0,09 кг ТМ «Горячая штучка»</t>
  </si>
  <si>
    <t>22.03.2024</t>
  </si>
  <si>
    <t>22.03.2025</t>
  </si>
  <si>
    <t>4,32</t>
  </si>
  <si>
    <t>Котлеты Котлеты из растительного белка Foodgital фикс.вес 0,2 Горячая штучка</t>
  </si>
  <si>
    <t>09.02.2024</t>
  </si>
  <si>
    <t>08.02.2025</t>
  </si>
  <si>
    <t>27.03.2025</t>
  </si>
  <si>
    <t>Чебуреки из растительного белка Foodgital фикс.вес 0,36 лоток Горячая штучка</t>
  </si>
  <si>
    <t>21.02.2024</t>
  </si>
  <si>
    <t>20.02.2025</t>
  </si>
  <si>
    <t>83,52</t>
  </si>
  <si>
    <t>01.03.2024</t>
  </si>
  <si>
    <t>01.03.2025</t>
  </si>
  <si>
    <t>5,76</t>
  </si>
  <si>
    <t>2,88</t>
  </si>
  <si>
    <t>«Чебупицца маргарита из растительного белка» ф/в 0,25 ТМ «Горячая штучка»</t>
  </si>
  <si>
    <t>27.05.2025</t>
  </si>
  <si>
    <t>12,96</t>
  </si>
  <si>
    <t>SU003085</t>
  </si>
  <si>
    <t>Снеки «Смаколадьи с яблоком и грушей» ф/в 0,9 ТМ «Зареченские»</t>
  </si>
  <si>
    <t>32,4</t>
  </si>
  <si>
    <t>165,6</t>
  </si>
  <si>
    <t>SU002455</t>
  </si>
  <si>
    <t>29.03.2025</t>
  </si>
  <si>
    <t>22.05.2025</t>
  </si>
  <si>
    <t>01.06.2025</t>
  </si>
  <si>
    <t>SU002413</t>
  </si>
  <si>
    <t>Хотстеры Хотстеры Фикс.вес 0,25 Лоток Горячая штучка</t>
  </si>
  <si>
    <t>07.04.2024</t>
  </si>
  <si>
    <t>04.10.2024</t>
  </si>
  <si>
    <t>SU002577</t>
  </si>
  <si>
    <t>Крылья Крылышки острые к пиву Базовый ассортимент Фикс.вес 0,3 Лоток Горячая штучка</t>
  </si>
  <si>
    <t>21.06.2024</t>
  </si>
  <si>
    <t>18.12.2024</t>
  </si>
  <si>
    <t>Пельмени Супермени с мясом Супермени 0,2 Сфера Горячая штучка</t>
  </si>
  <si>
    <t>3,2</t>
  </si>
  <si>
    <t>«Мини-пицца с ветчиной и сыром» Фикс.вес 0,3 ф/п ТМ «Зареченские»</t>
  </si>
  <si>
    <t>16,2</t>
  </si>
  <si>
    <t>221,4</t>
  </si>
  <si>
    <t>Чебупицца курочка По-итальянски Чебупицца Фикс.вес 0,25 Лоток Горячая штучка</t>
  </si>
  <si>
    <t>Наггетсы с куриным филе (из печи) Наггетсы Фикс.вес 0,25 Лоток Вязанка</t>
  </si>
  <si>
    <t>07.05.2025</t>
  </si>
  <si>
    <t>09.06.2025</t>
  </si>
  <si>
    <t>11.06.2025</t>
  </si>
  <si>
    <t>29,6</t>
  </si>
  <si>
    <t>18,5</t>
  </si>
  <si>
    <t>11,1</t>
  </si>
  <si>
    <t>40,7</t>
  </si>
  <si>
    <t>7,4</t>
  </si>
  <si>
    <t>114,7</t>
  </si>
  <si>
    <t>85,1</t>
  </si>
  <si>
    <t>26.06.2024</t>
  </si>
  <si>
    <t>23.12.2024</t>
  </si>
  <si>
    <t>3,7</t>
  </si>
  <si>
    <t>Крылья «Хрустящие крылышки» Фикс.вес 0,3 Лоток ТМ «Горячая штучка»</t>
  </si>
  <si>
    <t>1,8</t>
  </si>
  <si>
    <t>Жар-ладушки с мясом No name ПГП Весовые No name  3,7 кг</t>
  </si>
  <si>
    <t>Смак-мени с картофелем и сочной грудинкой Зареченские продукты Фикс.вес 1 Зареченские</t>
  </si>
  <si>
    <t>«Мини-чебуречки с сыром и ветчиной» Фикс.вес 0,3 ф/п ТМ «Зареченские»</t>
  </si>
  <si>
    <t>194,4</t>
  </si>
  <si>
    <t>126,9</t>
  </si>
  <si>
    <t>«Круггетсы Сочные» Фикс.вес 0,25 ф/п ТМ «Горячая штучка»</t>
  </si>
  <si>
    <t>SU002046</t>
  </si>
  <si>
    <t>Снеки Жар-мени No Name Весовые No name 5,5 кг дистр</t>
  </si>
  <si>
    <t>5,5</t>
  </si>
  <si>
    <t>38,5</t>
  </si>
  <si>
    <t>60,5</t>
  </si>
  <si>
    <t>SU002045</t>
  </si>
  <si>
    <t>Чебуреки Чебуреки Сочные No Name Весовые No name 5 кг дистр</t>
  </si>
  <si>
    <t>Пельмени Супермени со сливочным маслом Супермени 0,2 Сфера Горячая штучка</t>
  </si>
  <si>
    <t>1,6</t>
  </si>
  <si>
    <t>9,6</t>
  </si>
  <si>
    <t>Нагетосы «Сочная курочка» Фикс.вес 0,25 Лоток ТМ «Горячая штучка»</t>
  </si>
  <si>
    <t>24.06.2024</t>
  </si>
  <si>
    <t>21.12.2024</t>
  </si>
  <si>
    <t>Круггетсы «Сочные Круггетсы» Фикс.вес 0,25 Лоток ТМ «Горячая штучка»</t>
  </si>
  <si>
    <t>22,5</t>
  </si>
  <si>
    <t>49,5</t>
  </si>
  <si>
    <t>29.06.2024</t>
  </si>
  <si>
    <t>26.12.2024</t>
  </si>
  <si>
    <t>33,3</t>
  </si>
  <si>
    <t>66,6</t>
  </si>
  <si>
    <t>44,4</t>
  </si>
  <si>
    <t>14,8</t>
  </si>
  <si>
    <t>«Мини-чебуречки с мясом» Фикс.вес 0,3 ф/п ТМ «Зареченские»</t>
  </si>
  <si>
    <t>70,2</t>
  </si>
  <si>
    <t>121,5</t>
  </si>
  <si>
    <t>SU003239</t>
  </si>
  <si>
    <t>«Хотстеры» Фикс.вес 0,25 Лоток ТМ «Горячая штучка»</t>
  </si>
  <si>
    <t>Чебупели с мясом без свинины Базовый ассортимент Фикс.вес 0,3 Лоток Горячая штучка</t>
  </si>
  <si>
    <t>31.03.2024</t>
  </si>
  <si>
    <t>31.03.2025</t>
  </si>
  <si>
    <t>26.04.2025</t>
  </si>
  <si>
    <t>8,4</t>
  </si>
  <si>
    <t>18,9</t>
  </si>
  <si>
    <t>SU002678</t>
  </si>
  <si>
    <t>Сосиски «Оригинальные» замороженные Фикс.вес 0,33 п/а ТМ «Стародворье»</t>
  </si>
  <si>
    <t>05.04.2025</t>
  </si>
  <si>
    <t>13,86</t>
  </si>
  <si>
    <t>9,9</t>
  </si>
  <si>
    <t>1,98</t>
  </si>
  <si>
    <t>29.05.2025</t>
  </si>
  <si>
    <t>SU002225</t>
  </si>
  <si>
    <t>Печеные пельмени Печь-мени с мясом Печеные пельмени Фикс.вес 0,2 сфера Вязанка</t>
  </si>
  <si>
    <t>Снеки «Мини-сосиски в тесте» Весовой ТМ «No Name» 3,7 кг</t>
  </si>
  <si>
    <t>13.04.2025</t>
  </si>
  <si>
    <t>22.04.2025</t>
  </si>
  <si>
    <t>02.06.2025</t>
  </si>
  <si>
    <t>SU002772</t>
  </si>
  <si>
    <t>Жар-боллы с курочкой и сыром No Name ПГП Весовой No Name</t>
  </si>
  <si>
    <t>«Чебупицца со вкусом 4 сыра из растительного белка» ф/в 0,25 ТМ «Горячая штучка»</t>
  </si>
  <si>
    <t>12.04.2025</t>
  </si>
  <si>
    <t>21.05.2025</t>
  </si>
  <si>
    <t>Снеки «Фрай-пицца с ветчиной и грибами» Весовые ТМ «No name» 3 кг</t>
  </si>
  <si>
    <t>SU002627</t>
  </si>
  <si>
    <t>Пельмени «Бульмени с говядиной и свининой» 0,9 Сфера ТМ «Горячая штучка»</t>
  </si>
  <si>
    <t>64,8</t>
  </si>
  <si>
    <t>«Чебупай яблоко с корицей» Фикс.вес 0,2 Лоток ТМ «Горячая штучка»</t>
  </si>
  <si>
    <t>Снеки «Жар-ладушки с мясом, картофелем и грибами» Весовые ТМ «Зареченские» 3,7 кг</t>
  </si>
  <si>
    <t>51,8</t>
  </si>
  <si>
    <t>25,9</t>
  </si>
  <si>
    <t>22.06.2024</t>
  </si>
  <si>
    <t>19.12.2024</t>
  </si>
  <si>
    <t>«Чебупай сладкая клубника» ф/в 0,2 ТМ «Горячая штучка»</t>
  </si>
  <si>
    <t>19,2</t>
  </si>
  <si>
    <t>SU002425</t>
  </si>
  <si>
    <t>Снеки Чебуманы с говядиной Чебуманы Фикс.вес 0,28 лоток Горячая штучка</t>
  </si>
  <si>
    <t>3,36</t>
  </si>
  <si>
    <t>1,68</t>
  </si>
  <si>
    <t>20,16</t>
  </si>
  <si>
    <t>6,72</t>
  </si>
  <si>
    <t>35,28</t>
  </si>
  <si>
    <t>5,04</t>
  </si>
  <si>
    <t>10,08</t>
  </si>
  <si>
    <t>Чебуреки «Сочный мегачебурек» Весовой ТМ «Зареченские» 2,24 кг</t>
  </si>
  <si>
    <t>2,24</t>
  </si>
  <si>
    <t>8,96</t>
  </si>
  <si>
    <t>17,92</t>
  </si>
  <si>
    <t>4,48</t>
  </si>
  <si>
    <t>SU003459</t>
  </si>
  <si>
    <t>Пельмени «Бульмени со сливочным маслом» 0,7 Сфера ТМ «Горячая штучка»</t>
  </si>
  <si>
    <t>Нагетосы Сочная курочка Наггетсы ГШ Фикс.вес 0,25 Лоток Горячая штучка</t>
  </si>
  <si>
    <t>25.06.2024</t>
  </si>
  <si>
    <t>22.12.2024</t>
  </si>
  <si>
    <t>SU002431</t>
  </si>
  <si>
    <t>Наггетсы Хрустящие No Name Весовые No Name 6 кг ТОП-ЛКК, дистр</t>
  </si>
  <si>
    <t>21.04.2025</t>
  </si>
  <si>
    <t>12.06.2025</t>
  </si>
  <si>
    <t>SU003077</t>
  </si>
  <si>
    <t>Пельмени «Мясорубские с рубленой грудинкой» 0,7 Классическая форма ТМ «Стародворье»</t>
  </si>
  <si>
    <t>22,4</t>
  </si>
  <si>
    <t>Круггетсы с сырным соусом Хорека Весовые Пакет 3 кг Горячая штучка</t>
  </si>
  <si>
    <t>19,8</t>
  </si>
  <si>
    <t>Нагетосы Сочная курочка в хрустящей панировке Наггетсы ГШ Фикс.вес 0,25 Лоток Горячая штучка</t>
  </si>
  <si>
    <t>«Чебупай брауни» Фикс.вес 0,2 Лоток ТМ «Горячая штучка»</t>
  </si>
  <si>
    <t>20.03.2024</t>
  </si>
  <si>
    <t>20.03.2025</t>
  </si>
  <si>
    <t>04.04.2025</t>
  </si>
  <si>
    <t>SU002707</t>
  </si>
  <si>
    <t>Пельмени «Бигбули #МЕГАМАСЛИЩЕ со сливочным маслом» 0,43 сфера ТМ «Горячая штучка»</t>
  </si>
  <si>
    <t>13,76</t>
  </si>
  <si>
    <t>SU003320</t>
  </si>
  <si>
    <t>Пельмени «Домашние со сливочным маслом» 0,7 сфера ТМ «Зареченские»</t>
  </si>
  <si>
    <t>Снеки «Хотстеры с горчицей» ф/в 0,45 лоток ТМ «Горячая штучка»</t>
  </si>
  <si>
    <t>SU002570</t>
  </si>
  <si>
    <t>Чебуречище Базовый ассортимент Штучка 0,14 Пленка Горячая штучка</t>
  </si>
  <si>
    <t>3,08</t>
  </si>
  <si>
    <t>Пельмени «Бульмени с говядиной и свининой» 0,43 Сфера ТМ «Горячая штучка»</t>
  </si>
  <si>
    <t>6,88</t>
  </si>
  <si>
    <t>SU002677</t>
  </si>
  <si>
    <t>Сосиски «Сливушки #нежнушки» замороженные Фикс.вес 0,33 п/а ТМ «Вязанка»</t>
  </si>
  <si>
    <t>5,94</t>
  </si>
  <si>
    <t>SU003164</t>
  </si>
  <si>
    <t>«Жар-ладушки с мясом» Весовые ТМ «No name» 3,7 кг</t>
  </si>
  <si>
    <t>Пельмени Отборные из свинины и говядины Медвежье ушко 0,43 Псевдозащип Стародворье</t>
  </si>
  <si>
    <t>Пельмени Grandmeni со сливочным маслом Grandmeni 0,75 Сфера Горячая штучка</t>
  </si>
  <si>
    <t>SU002975</t>
  </si>
  <si>
    <t>Крылья «Хрустящие крылышки» Весовой ТМ «No Name»</t>
  </si>
  <si>
    <t>3,44</t>
  </si>
  <si>
    <t>57,6</t>
  </si>
  <si>
    <t>SU002731</t>
  </si>
  <si>
    <t>Пельмени «Бульмени по-сибирски с говядиной и свининой» 0,8 сфера ТМ «Горячая штучка»</t>
  </si>
  <si>
    <t>51,2</t>
  </si>
  <si>
    <t>Чебуреки со свининой и говядиной Базовый ассортимент Фикс.вес 0,36 Лоток Горячая штучка</t>
  </si>
  <si>
    <t>Чебупели сочные с мясом Базовый ассортимент Фикс.вес 0,3 Лоток Горячая штучка</t>
  </si>
  <si>
    <t>55,8</t>
  </si>
  <si>
    <t>Чебупели Курочка гриль Базовый ассортимент Фикс.вес 0,3 Пакет Горячая штучка</t>
  </si>
  <si>
    <t>4,2</t>
  </si>
  <si>
    <t>37,8</t>
  </si>
  <si>
    <t>20.04.2025</t>
  </si>
  <si>
    <t>01.05.2025</t>
  </si>
  <si>
    <t>28.05.2025</t>
  </si>
  <si>
    <t>04.06.2025</t>
  </si>
  <si>
    <t>08.06.2025</t>
  </si>
  <si>
    <t>10.06.2025</t>
  </si>
  <si>
    <t>13.06.2025</t>
  </si>
  <si>
    <t>62,9</t>
  </si>
  <si>
    <t xml:space="preserve">мультиреф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</si>
</sst>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 ;[Red]\-#,##0\ "/>
    <numFmt numFmtId="165" formatCode="h:mm;@"/>
    <numFmt numFmtId="166" formatCode="dd/mm/yy;@"/>
  </numFmts>
  <fonts count="4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8"/>
      <color rgb="FF651C32"/>
      <name val="Arial Cyr"/>
      <charset val="204"/>
    </font>
    <font>
      <sz val="11"/>
      <color rgb="FF651C32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2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2" borderId="0" applyNumberFormat="0" applyBorder="0" applyAlignment="0" applyProtection="0"/>
    <xf numFmtId="0" fontId="9" fillId="12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2" borderId="0" applyNumberFormat="0" applyBorder="0" applyAlignment="0" applyProtection="0"/>
    <xf numFmtId="0" fontId="9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23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1" fillId="2" borderId="1" applyNumberFormat="0" applyAlignment="0" applyProtection="0"/>
    <xf numFmtId="0" fontId="12" fillId="9" borderId="6" applyNumberFormat="0" applyAlignment="0" applyProtection="0"/>
    <xf numFmtId="0" fontId="13" fillId="9" borderId="1" applyNumberFormat="0" applyAlignment="0" applyProtection="0"/>
    <xf numFmtId="0" fontId="14" fillId="0" borderId="7" applyNumberFormat="0" applyFill="0" applyAlignment="0" applyProtection="0"/>
    <xf numFmtId="0" fontId="15" fillId="0" borderId="3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22" borderId="2" applyNumberFormat="0" applyAlignment="0" applyProtection="0"/>
    <xf numFmtId="0" fontId="19" fillId="0" borderId="0" applyNumberFormat="0" applyFill="0" applyBorder="0" applyAlignment="0" applyProtection="0"/>
    <xf numFmtId="0" fontId="20" fillId="11" borderId="0" applyNumberFormat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33" fillId="0" borderId="0"/>
    <xf numFmtId="0" fontId="21" fillId="6" borderId="0" applyNumberFormat="0" applyBorder="0" applyAlignment="0" applyProtection="0"/>
    <xf numFmtId="0" fontId="22" fillId="0" borderId="0" applyNumberFormat="0" applyFill="0" applyBorder="0" applyAlignment="0" applyProtection="0"/>
    <xf numFmtId="0" fontId="8" fillId="3" borderId="5" applyNumberFormat="0" applyFont="0" applyAlignment="0" applyProtection="0"/>
    <xf numFmtId="0" fontId="23" fillId="0" borderId="4" applyNumberFormat="0" applyFill="0" applyAlignment="0" applyProtection="0"/>
    <xf numFmtId="0" fontId="24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30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5" fillId="0" borderId="0" xfId="0" applyNumberFormat="1" applyFont="1" applyFill="1" applyAlignment="1" applyProtection="1">
      <alignment horizontal="center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29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30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36" fillId="0" borderId="0" xfId="0" applyFont="1" applyFill="1" applyBorder="1" applyAlignment="1" applyProtection="1">
      <alignment horizontal="left" vertical="top" wrapText="1"/>
    </xf>
    <xf numFmtId="49" fontId="36" fillId="0" borderId="0" xfId="0" applyNumberFormat="1" applyFont="1" applyFill="1" applyBorder="1" applyAlignment="1" applyProtection="1">
      <alignment horizontal="left" vertical="center"/>
    </xf>
    <xf numFmtId="0" fontId="37" fillId="0" borderId="0" xfId="0" applyFont="1" applyFill="1" applyBorder="1" applyAlignment="1" applyProtection="1">
      <alignment horizontal="center" vertical="center" wrapText="1"/>
    </xf>
    <xf numFmtId="0" fontId="34" fillId="0" borderId="0" xfId="0" applyFont="1" applyFill="1" applyBorder="1" applyAlignment="1" applyProtection="1">
      <alignment vertical="center" wrapText="1"/>
    </xf>
    <xf numFmtId="49" fontId="28" fillId="24" borderId="20" xfId="0" applyNumberFormat="1" applyFont="1" applyFill="1" applyBorder="1" applyAlignment="1" applyProtection="1">
      <alignment horizontal="center" vertical="center"/>
    </xf>
    <xf numFmtId="49" fontId="38" fillId="0" borderId="0" xfId="0" applyNumberFormat="1" applyFont="1" applyFill="1" applyBorder="1" applyAlignment="1" applyProtection="1">
      <alignment horizontal="left" vertical="center"/>
    </xf>
    <xf numFmtId="49" fontId="28" fillId="25" borderId="20" xfId="0" applyNumberFormat="1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39" fillId="0" borderId="0" xfId="0" applyFont="1" applyFill="1" applyBorder="1" applyAlignment="1" applyProtection="1">
      <alignment vertical="center" wrapText="1"/>
    </xf>
    <xf numFmtId="0" fontId="26" fillId="0" borderId="0" xfId="0" applyFont="1" applyFill="1" applyBorder="1" applyAlignment="1" applyProtection="1">
      <alignment horizontal="right"/>
    </xf>
    <xf numFmtId="0" fontId="26" fillId="0" borderId="0" xfId="0" applyFont="1" applyFill="1" applyBorder="1" applyAlignment="1" applyProtection="1">
      <alignment horizontal="center"/>
    </xf>
    <xf numFmtId="0" fontId="41" fillId="26" borderId="0" xfId="0" applyFont="1" applyFill="1" applyBorder="1" applyAlignment="1" applyProtection="1">
      <alignment horizontal="center" vertical="center"/>
    </xf>
    <xf numFmtId="14" fontId="41" fillId="26" borderId="0" xfId="0" applyNumberFormat="1" applyFont="1" applyFill="1" applyBorder="1" applyAlignment="1" applyProtection="1">
      <alignment vertical="center" wrapText="1"/>
    </xf>
    <xf numFmtId="0" fontId="41" fillId="26" borderId="0" xfId="0" applyFont="1" applyFill="1" applyBorder="1" applyAlignment="1" applyProtection="1">
      <alignment vertical="center" wrapText="1"/>
    </xf>
    <xf numFmtId="0" fontId="42" fillId="26" borderId="0" xfId="0" applyFont="1" applyFill="1" applyBorder="1" applyAlignment="1" applyProtection="1">
      <alignment vertical="center" wrapText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28" fillId="27" borderId="10" xfId="0" applyNumberFormat="1" applyFont="1" applyFill="1" applyBorder="1" applyAlignment="1" applyProtection="1">
      <alignment horizontal="left" vertical="center"/>
      <protection locked="0"/>
    </xf>
    <xf numFmtId="49" fontId="28" fillId="27" borderId="10" xfId="0" applyNumberFormat="1" applyFont="1" applyFill="1" applyBorder="1" applyAlignment="1" applyProtection="1">
      <alignment horizontal="left" vertical="center"/>
    </xf>
    <xf numFmtId="165" fontId="28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166" fontId="28" fillId="27" borderId="10" xfId="0" applyNumberFormat="1" applyFont="1" applyFill="1" applyBorder="1" applyAlignment="1" applyProtection="1">
      <alignment horizontal="left" vertical="center"/>
      <protection locked="0"/>
    </xf>
    <xf numFmtId="49" fontId="28" fillId="25" borderId="10" xfId="0" applyNumberFormat="1" applyFont="1" applyFill="1" applyBorder="1" applyAlignment="1" applyProtection="1">
      <alignment vertical="center"/>
      <protection locked="0"/>
    </xf>
    <xf numFmtId="165" fontId="44" fillId="28" borderId="10" xfId="0" applyNumberFormat="1" applyFont="1" applyFill="1" applyBorder="1" applyAlignment="1" applyProtection="1">
      <alignment vertical="center"/>
      <protection locked="0"/>
    </xf>
    <xf numFmtId="0" fontId="42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42" fillId="26" borderId="0" xfId="0" applyFont="1" applyFill="1" applyBorder="1" applyAlignment="1" applyProtection="1">
      <alignment horizontal="center" vertical="center" wrapText="1"/>
      <protection locked="0"/>
    </xf>
    <xf numFmtId="49" fontId="28" fillId="25" borderId="10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1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0" xfId="0" applyFill="1" applyAlignment="1" applyProtection="1">
      <alignment wrapText="1"/>
      <protection hidden="1"/>
    </xf>
    <xf numFmtId="0" fontId="40" fillId="0" borderId="0" xfId="0" applyFont="1" applyFill="1" applyBorder="1" applyAlignment="1" applyProtection="1">
      <alignment horizontal="right" vertical="center"/>
      <protection hidden="1"/>
    </xf>
    <xf numFmtId="0" fontId="48" fillId="0" borderId="0" xfId="0" applyFont="1" applyFill="1" applyBorder="1" applyAlignment="1" applyProtection="1">
      <alignment horizontal="center" vertical="center" wrapText="1"/>
      <protection locked="0" hidden="1"/>
    </xf>
    <xf numFmtId="0" fontId="0" fillId="29" borderId="28" xfId="0" applyFill="1" applyBorder="1" applyProtection="1">
      <protection hidden="1"/>
    </xf>
    <xf numFmtId="164" fontId="5" fillId="29" borderId="28" xfId="0" applyNumberFormat="1" applyFont="1" applyFill="1" applyBorder="1" applyAlignment="1" applyProtection="1">
      <alignment horizontal="center"/>
      <protection hidden="1"/>
    </xf>
    <xf numFmtId="0" fontId="7" fillId="29" borderId="28" xfId="0" applyFont="1" applyFill="1" applyBorder="1" applyAlignment="1" applyProtection="1">
      <alignment horizontal="center"/>
      <protection hidden="1"/>
    </xf>
    <xf numFmtId="0" fontId="0" fillId="29" borderId="28" xfId="0" applyFill="1" applyBorder="1" applyProtection="1">
      <protection locked="0" hidden="1"/>
    </xf>
    <xf numFmtId="0" fontId="0" fillId="29" borderId="29" xfId="0" applyFill="1" applyBorder="1" applyProtection="1">
      <protection hidden="1"/>
    </xf>
    <xf numFmtId="0" fontId="0" fillId="29" borderId="32" xfId="0" applyFill="1" applyBorder="1" applyProtection="1">
      <protection hidden="1"/>
    </xf>
    <xf numFmtId="164" fontId="5" fillId="29" borderId="33" xfId="0" applyNumberFormat="1" applyFont="1" applyFill="1" applyBorder="1" applyAlignment="1" applyProtection="1">
      <alignment horizontal="center"/>
      <protection hidden="1"/>
    </xf>
    <xf numFmtId="0" fontId="7" fillId="29" borderId="33" xfId="0" applyFont="1" applyFill="1" applyBorder="1" applyAlignment="1" applyProtection="1">
      <alignment horizontal="center"/>
      <protection hidden="1"/>
    </xf>
    <xf numFmtId="0" fontId="0" fillId="29" borderId="33" xfId="0" applyFill="1" applyBorder="1" applyProtection="1">
      <protection hidden="1"/>
    </xf>
    <xf numFmtId="0" fontId="0" fillId="29" borderId="33" xfId="0" applyFill="1" applyBorder="1" applyProtection="1">
      <protection locked="0" hidden="1"/>
    </xf>
    <xf numFmtId="0" fontId="0" fillId="29" borderId="34" xfId="0" applyFill="1" applyBorder="1" applyProtection="1">
      <protection hidden="1"/>
    </xf>
    <xf numFmtId="0" fontId="0" fillId="0" borderId="28" xfId="0" applyFill="1" applyBorder="1" applyProtection="1">
      <protection hidden="1"/>
    </xf>
    <xf numFmtId="164" fontId="5" fillId="0" borderId="28" xfId="0" applyNumberFormat="1" applyFont="1" applyFill="1" applyBorder="1" applyAlignment="1" applyProtection="1">
      <alignment horizontal="center"/>
      <protection hidden="1"/>
    </xf>
    <xf numFmtId="0" fontId="7" fillId="0" borderId="28" xfId="0" applyFont="1" applyFill="1" applyBorder="1" applyAlignment="1" applyProtection="1">
      <alignment horizontal="center"/>
      <protection hidden="1"/>
    </xf>
    <xf numFmtId="0" fontId="0" fillId="0" borderId="28" xfId="0" applyFill="1" applyBorder="1" applyProtection="1">
      <protection locked="0" hidden="1"/>
    </xf>
    <xf numFmtId="2" fontId="0" fillId="0" borderId="28" xfId="0" applyNumberFormat="1" applyFill="1" applyBorder="1" applyProtection="1">
      <protection locked="0" hidden="1"/>
    </xf>
    <xf numFmtId="0" fontId="5" fillId="29" borderId="28" xfId="0" applyFont="1" applyFill="1" applyBorder="1" applyAlignment="1" applyProtection="1">
      <alignment horizontal="center"/>
      <protection hidden="1"/>
    </xf>
    <xf numFmtId="0" fontId="0" fillId="0" borderId="29" xfId="0" applyFill="1" applyBorder="1" applyProtection="1">
      <protection hidden="1"/>
    </xf>
    <xf numFmtId="0" fontId="0" fillId="0" borderId="30" xfId="0" applyFill="1" applyBorder="1" applyProtection="1">
      <protection hidden="1"/>
    </xf>
    <xf numFmtId="164" fontId="5" fillId="0" borderId="31" xfId="0" applyNumberFormat="1" applyFont="1" applyFill="1" applyBorder="1" applyAlignment="1" applyProtection="1">
      <alignment horizontal="center"/>
      <protection hidden="1"/>
    </xf>
    <xf numFmtId="0" fontId="7" fillId="0" borderId="31" xfId="0" applyFont="1" applyFill="1" applyBorder="1" applyAlignment="1" applyProtection="1">
      <alignment horizontal="center"/>
      <protection hidden="1"/>
    </xf>
    <xf numFmtId="0" fontId="0" fillId="0" borderId="31" xfId="0" applyFill="1" applyBorder="1" applyProtection="1">
      <protection hidden="1"/>
    </xf>
    <xf numFmtId="0" fontId="0" fillId="0" borderId="31" xfId="0" applyFill="1" applyBorder="1" applyProtection="1">
      <protection locked="0" hidden="1"/>
    </xf>
    <xf numFmtId="2" fontId="0" fillId="0" borderId="31" xfId="0" applyNumberFormat="1" applyFill="1" applyBorder="1" applyProtection="1">
      <protection locked="0" hidden="1"/>
    </xf>
    <xf numFmtId="0" fontId="0" fillId="0" borderId="35" xfId="0" applyFill="1" applyBorder="1" applyProtection="1">
      <protection hidden="1"/>
    </xf>
    <xf numFmtId="164" fontId="5" fillId="0" borderId="36" xfId="0" applyNumberFormat="1" applyFont="1" applyFill="1" applyBorder="1" applyAlignment="1" applyProtection="1">
      <alignment horizontal="center"/>
      <protection hidden="1"/>
    </xf>
    <xf numFmtId="0" fontId="7" fillId="0" borderId="36" xfId="0" applyFont="1" applyFill="1" applyBorder="1" applyAlignment="1" applyProtection="1">
      <alignment horizontal="center"/>
      <protection hidden="1"/>
    </xf>
    <xf numFmtId="0" fontId="0" fillId="0" borderId="36" xfId="0" applyFill="1" applyBorder="1" applyProtection="1">
      <protection hidden="1"/>
    </xf>
    <xf numFmtId="0" fontId="0" fillId="0" borderId="36" xfId="0" applyFill="1" applyBorder="1" applyProtection="1">
      <protection locked="0" hidden="1"/>
    </xf>
    <xf numFmtId="2" fontId="0" fillId="0" borderId="36" xfId="0" applyNumberFormat="1" applyFill="1" applyBorder="1" applyProtection="1">
      <protection locked="0" hidden="1"/>
    </xf>
    <xf numFmtId="0" fontId="0" fillId="29" borderId="38" xfId="0" applyFill="1" applyBorder="1" applyProtection="1">
      <protection hidden="1"/>
    </xf>
    <xf numFmtId="0" fontId="0" fillId="30" borderId="38" xfId="0" applyFill="1" applyBorder="1" applyProtection="1">
      <protection locked="0" hidden="1"/>
    </xf>
    <xf numFmtId="0" fontId="0" fillId="30" borderId="39" xfId="0" applyFill="1" applyBorder="1" applyProtection="1">
      <protection locked="0" hidden="1"/>
    </xf>
    <xf numFmtId="0" fontId="46" fillId="26" borderId="15" xfId="0" applyFont="1" applyFill="1" applyBorder="1" applyAlignment="1" applyProtection="1">
      <alignment horizontal="center" vertical="center" wrapText="1"/>
      <protection hidden="1"/>
    </xf>
    <xf numFmtId="0" fontId="45" fillId="26" borderId="15" xfId="0" applyFont="1" applyFill="1" applyBorder="1" applyAlignment="1" applyProtection="1">
      <alignment vertical="center" wrapText="1"/>
      <protection hidden="1"/>
    </xf>
    <xf numFmtId="0" fontId="31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6" xfId="0" applyFont="1" applyFill="1" applyBorder="1" applyAlignment="1" applyProtection="1">
      <alignment horizontal="left" vertical="center" wrapText="1"/>
      <protection locked="0"/>
    </xf>
    <xf numFmtId="0" fontId="30" fillId="27" borderId="18" xfId="0" applyFont="1" applyFill="1" applyBorder="1" applyAlignment="1" applyProtection="1">
      <alignment horizontal="left" vertical="center" wrapText="1"/>
      <protection locked="0"/>
    </xf>
    <xf numFmtId="0" fontId="30" fillId="27" borderId="17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2" fillId="27" borderId="10" xfId="0" applyNumberFormat="1" applyFont="1" applyFill="1" applyBorder="1" applyAlignment="1" applyProtection="1">
      <alignment horizontal="left" vertical="center" wrapText="1"/>
    </xf>
    <xf numFmtId="2" fontId="30" fillId="0" borderId="21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2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14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3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2" xfId="0" applyFont="1" applyFill="1" applyBorder="1" applyAlignment="1" applyProtection="1">
      <alignment horizontal="center" vertical="top" wrapText="1"/>
      <protection locked="0"/>
    </xf>
    <xf numFmtId="0" fontId="30" fillId="27" borderId="13" xfId="0" applyFont="1" applyFill="1" applyBorder="1" applyAlignment="1" applyProtection="1">
      <alignment horizontal="center" vertical="top" wrapText="1"/>
      <protection locked="0"/>
    </xf>
    <xf numFmtId="0" fontId="30" fillId="27" borderId="19" xfId="0" applyFont="1" applyFill="1" applyBorder="1" applyAlignment="1" applyProtection="1">
      <alignment horizontal="center" vertical="top" wrapText="1"/>
      <protection locked="0"/>
    </xf>
    <xf numFmtId="0" fontId="30" fillId="27" borderId="10" xfId="0" applyFont="1" applyFill="1" applyBorder="1" applyAlignment="1" applyProtection="1">
      <alignment horizontal="left" vertical="center" wrapText="1"/>
      <protection locked="0"/>
    </xf>
    <xf numFmtId="0" fontId="41" fillId="26" borderId="0" xfId="0" applyFont="1" applyFill="1" applyBorder="1" applyAlignment="1" applyProtection="1">
      <alignment horizontal="center" vertical="center" wrapText="1"/>
    </xf>
    <xf numFmtId="0" fontId="36" fillId="0" borderId="0" xfId="0" applyFont="1" applyFill="1" applyBorder="1" applyAlignment="1" applyProtection="1">
      <alignment horizontal="center" vertical="top" wrapText="1"/>
    </xf>
    <xf numFmtId="0" fontId="41" fillId="0" borderId="0" xfId="0" applyFont="1" applyFill="1" applyBorder="1" applyAlignment="1" applyProtection="1">
      <alignment horizontal="center" vertical="center" wrapText="1"/>
    </xf>
    <xf numFmtId="0" fontId="47" fillId="0" borderId="0" xfId="0" applyFont="1" applyFill="1" applyBorder="1" applyAlignment="1" applyProtection="1">
      <alignment horizontal="center" vertical="center" wrapText="1"/>
      <protection hidden="1"/>
    </xf>
    <xf numFmtId="0" fontId="30" fillId="27" borderId="16" xfId="0" applyFont="1" applyFill="1" applyBorder="1" applyAlignment="1" applyProtection="1">
      <alignment horizontal="center" vertical="center"/>
      <protection locked="0"/>
    </xf>
    <xf numFmtId="0" fontId="30" fillId="27" borderId="17" xfId="0" applyFont="1" applyFill="1" applyBorder="1" applyAlignment="1" applyProtection="1">
      <alignment horizontal="center" vertical="center"/>
      <protection locked="0"/>
    </xf>
    <xf numFmtId="2" fontId="31" fillId="26" borderId="16" xfId="0" applyNumberFormat="1" applyFont="1" applyFill="1" applyBorder="1" applyAlignment="1" applyProtection="1">
      <alignment horizontal="center" vertical="center" wrapText="1"/>
      <protection hidden="1"/>
    </xf>
    <xf numFmtId="2" fontId="31" fillId="26" borderId="17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0" xfId="0" applyFont="1" applyFill="1" applyBorder="1" applyAlignment="1" applyProtection="1">
      <alignment horizontal="center" vertical="center"/>
      <protection locked="0"/>
    </xf>
    <xf numFmtId="164" fontId="5" fillId="29" borderId="33" xfId="0" applyNumberFormat="1" applyFont="1" applyFill="1" applyBorder="1" applyAlignment="1" applyProtection="1">
      <alignment horizontal="center"/>
      <protection hidden="1"/>
    </xf>
    <xf numFmtId="164" fontId="5" fillId="0" borderId="31" xfId="0" applyNumberFormat="1" applyFont="1" applyFill="1" applyBorder="1" applyAlignment="1" applyProtection="1">
      <alignment horizontal="center"/>
      <protection hidden="1"/>
    </xf>
    <xf numFmtId="164" fontId="5" fillId="0" borderId="28" xfId="0" applyNumberFormat="1" applyFont="1" applyFill="1" applyBorder="1" applyAlignment="1" applyProtection="1">
      <alignment horizontal="center"/>
      <protection hidden="1"/>
    </xf>
    <xf numFmtId="0" fontId="31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1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0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6" fillId="0" borderId="0" xfId="0" applyFont="1" applyFill="1" applyBorder="1" applyAlignment="1" applyProtection="1">
      <alignment horizontal="center"/>
    </xf>
    <xf numFmtId="0" fontId="26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31" fillId="0" borderId="0" xfId="0" applyFont="1" applyAlignment="1">
      <alignment horizontal="center"/>
    </xf>
    <xf numFmtId="0" fontId="48" fillId="0" borderId="0" xfId="0" applyFont="1" applyFill="1" applyBorder="1" applyAlignment="1" applyProtection="1">
      <alignment horizontal="center" vertical="center" wrapText="1"/>
      <protection locked="0" hidden="1"/>
    </xf>
    <xf numFmtId="2" fontId="30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7" xfId="0" applyNumberFormat="1" applyFont="1" applyFill="1" applyBorder="1" applyAlignment="1" applyProtection="1">
      <alignment horizontal="center" vertical="center" wrapText="1"/>
      <protection hidden="1"/>
    </xf>
    <xf numFmtId="0" fontId="0" fillId="30" borderId="38" xfId="0" applyFill="1" applyBorder="1" applyProtection="1">
      <protection locked="0" hidden="1"/>
    </xf>
    <xf numFmtId="0" fontId="0" fillId="0" borderId="38" xfId="0" applyFill="1" applyBorder="1" applyProtection="1">
      <protection locked="0" hidden="1"/>
    </xf>
    <xf numFmtId="0" fontId="0" fillId="30" borderId="37" xfId="0" applyFill="1" applyBorder="1" applyProtection="1">
      <protection locked="0" hidden="1"/>
    </xf>
    <xf numFmtId="164" fontId="5" fillId="0" borderId="36" xfId="0" applyNumberFormat="1" applyFont="1" applyFill="1" applyBorder="1" applyAlignment="1" applyProtection="1">
      <alignment horizontal="center"/>
      <protection hidden="1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N1039"/>
  <sheetViews>
    <sheetView showGridLines="0" tabSelected="1" topLeftCell="A395" zoomScaleNormal="100" zoomScaleSheetLayoutView="100" workbookViewId="0">
      <selection activeCell="R405" sqref="R405:R411"/>
    </sheetView>
  </sheetViews>
  <sheetFormatPr defaultColWidth="9.140625" defaultRowHeight="12.75" x14ac:dyDescent="0.2"/>
  <cols>
    <col min="1" max="1" width="9.140625" style="2"/>
    <col min="2" max="2" width="10.85546875" style="6" customWidth="1"/>
    <col min="3" max="3" width="15.7109375" style="6" customWidth="1"/>
    <col min="4" max="4" width="13.85546875" style="6" customWidth="1"/>
    <col min="5" max="5" width="9.42578125" style="6" customWidth="1"/>
    <col min="6" max="6" width="11.140625" style="6" customWidth="1"/>
    <col min="7" max="8" width="9.42578125" style="7" customWidth="1"/>
    <col min="9" max="9" width="11.42578125" style="6" customWidth="1"/>
    <col min="10" max="10" width="13.85546875" style="6" hidden="1" customWidth="1"/>
    <col min="11" max="11" width="9.42578125" style="6" customWidth="1"/>
    <col min="12" max="12" width="15.85546875" style="6" hidden="1" customWidth="1"/>
    <col min="13" max="13" width="5" style="7" customWidth="1"/>
    <col min="14" max="14" width="5.140625" style="7" customWidth="1"/>
    <col min="15" max="15" width="7.42578125" style="4" customWidth="1"/>
    <col min="16" max="16" width="16.42578125" style="2" customWidth="1"/>
    <col min="17" max="17" width="12.42578125" style="2" customWidth="1"/>
    <col min="18" max="19" width="19.42578125" style="5" customWidth="1"/>
    <col min="20" max="20" width="4.42578125" style="5" customWidth="1"/>
    <col min="21" max="22" width="15.85546875" style="2" customWidth="1"/>
    <col min="23" max="25" width="15.42578125" style="2" customWidth="1"/>
    <col min="26" max="26" width="13.85546875" style="2" customWidth="1"/>
    <col min="27" max="27" width="12.42578125" style="2" customWidth="1"/>
    <col min="28" max="28" width="14.42578125" style="2" customWidth="1"/>
    <col min="29" max="29" width="14.5703125" style="2" customWidth="1"/>
    <col min="30" max="30" width="24.7109375" style="47" customWidth="1"/>
    <col min="31" max="31" width="14.140625" style="2" customWidth="1"/>
    <col min="32" max="32" width="16.140625" style="2" customWidth="1"/>
    <col min="33" max="36" width="9.140625" style="2" customWidth="1"/>
    <col min="37" max="39" width="9.140625" style="41" customWidth="1"/>
    <col min="40" max="40" width="9.140625" style="2"/>
    <col min="41" max="41" width="11" style="2" bestFit="1" customWidth="1"/>
    <col min="42" max="16384" width="9.140625" style="2"/>
  </cols>
  <sheetData>
    <row r="1" spans="1:40" ht="32.25" customHeight="1" x14ac:dyDescent="0.2">
      <c r="A1" s="101" t="s">
        <v>11</v>
      </c>
      <c r="B1" s="101"/>
      <c r="C1" s="101"/>
      <c r="D1" s="101"/>
      <c r="E1" s="101"/>
      <c r="F1" s="26" t="s">
        <v>29</v>
      </c>
      <c r="G1" s="101" t="s">
        <v>22</v>
      </c>
      <c r="H1" s="101"/>
      <c r="I1" s="101"/>
      <c r="J1" s="101"/>
      <c r="K1" s="101"/>
      <c r="L1" s="101"/>
      <c r="M1" s="101"/>
      <c r="N1" s="101"/>
      <c r="O1" s="101"/>
      <c r="P1" s="101"/>
      <c r="Q1" s="101" t="s">
        <v>30</v>
      </c>
      <c r="R1" s="101"/>
      <c r="S1" s="27"/>
      <c r="T1" s="28"/>
      <c r="U1" s="28"/>
      <c r="V1" s="28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40"/>
      <c r="AL1" s="42" t="s">
        <v>25</v>
      </c>
      <c r="AM1" s="40"/>
      <c r="AN1" s="2">
        <v>1</v>
      </c>
    </row>
    <row r="2" spans="1:40" ht="16.5" customHeight="1" thickBot="1" x14ac:dyDescent="0.25">
      <c r="A2" s="15" t="s">
        <v>18</v>
      </c>
      <c r="B2" s="102" t="s">
        <v>30</v>
      </c>
      <c r="C2" s="102"/>
      <c r="D2" s="16"/>
      <c r="E2" s="17"/>
      <c r="F2" s="103"/>
      <c r="G2" s="103"/>
      <c r="H2" s="103"/>
      <c r="I2" s="17"/>
      <c r="J2" s="17"/>
      <c r="K2" s="17"/>
      <c r="L2" s="17"/>
      <c r="M2" s="17"/>
      <c r="N2" s="17"/>
      <c r="O2" s="1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04"/>
      <c r="Q2" s="104"/>
      <c r="R2" s="104"/>
      <c r="S2" s="18"/>
      <c r="T2" s="18"/>
      <c r="U2" s="18"/>
      <c r="V2" s="18"/>
      <c r="AJ2" s="41"/>
      <c r="AM2" s="2"/>
    </row>
    <row r="3" spans="1:40" ht="11.25" customHeight="1" thickTop="1" thickBot="1" x14ac:dyDescent="0.25">
      <c r="A3" s="19"/>
      <c r="B3" s="20" t="s">
        <v>4</v>
      </c>
      <c r="C3" s="20"/>
      <c r="D3" s="17"/>
      <c r="E3" s="17"/>
      <c r="F3" s="21"/>
      <c r="G3" s="20" t="s">
        <v>5</v>
      </c>
      <c r="H3" s="17"/>
      <c r="I3" s="17"/>
      <c r="J3" s="17"/>
      <c r="K3" s="17"/>
      <c r="L3" s="17"/>
      <c r="M3" s="17"/>
      <c r="N3" s="17"/>
      <c r="O3" s="104"/>
      <c r="P3" s="104"/>
      <c r="Q3" s="104"/>
      <c r="R3" s="104"/>
      <c r="S3" s="18"/>
      <c r="T3" s="18"/>
      <c r="U3" s="18"/>
      <c r="V3" s="18"/>
      <c r="AJ3" s="41"/>
      <c r="AM3" s="2"/>
    </row>
    <row r="4" spans="1:40" ht="9" customHeight="1" thickTop="1" thickBot="1" x14ac:dyDescent="0.25">
      <c r="A4" s="22"/>
      <c r="B4" s="22"/>
      <c r="C4" s="22"/>
      <c r="D4" s="22"/>
      <c r="E4" s="22"/>
      <c r="F4" s="22"/>
      <c r="G4" s="22"/>
      <c r="H4" s="22"/>
      <c r="I4" s="3"/>
      <c r="J4" s="3"/>
      <c r="K4" s="3"/>
      <c r="L4" s="3"/>
      <c r="M4" s="3"/>
      <c r="N4" s="22"/>
      <c r="O4" s="23"/>
      <c r="P4" s="23"/>
      <c r="Q4" s="23"/>
      <c r="R4" s="23"/>
      <c r="S4" s="1"/>
      <c r="T4" s="24"/>
      <c r="U4" s="24"/>
      <c r="V4" s="8"/>
      <c r="Z4" s="12"/>
      <c r="AJ4" s="41"/>
      <c r="AM4" s="2"/>
    </row>
    <row r="5" spans="1:40" ht="33.75" customHeight="1" thickBot="1" x14ac:dyDescent="0.25">
      <c r="A5" s="85" t="s">
        <v>6</v>
      </c>
      <c r="B5" s="85"/>
      <c r="C5" s="85"/>
      <c r="D5" s="85"/>
      <c r="E5" s="105"/>
      <c r="F5" s="106"/>
      <c r="G5" s="107" t="s">
        <v>9</v>
      </c>
      <c r="H5" s="108"/>
      <c r="I5" s="109" t="s">
        <v>646</v>
      </c>
      <c r="J5" s="109"/>
      <c r="K5" s="109"/>
      <c r="L5" s="109"/>
      <c r="M5" s="109"/>
      <c r="N5" s="109"/>
      <c r="O5" s="14"/>
      <c r="P5" s="14" t="s">
        <v>2</v>
      </c>
      <c r="Q5" s="37">
        <v>45543</v>
      </c>
      <c r="R5" s="9" t="s">
        <v>1</v>
      </c>
      <c r="S5" s="32" t="s">
        <v>142</v>
      </c>
      <c r="T5" s="13"/>
      <c r="U5" s="83" t="s">
        <v>20</v>
      </c>
      <c r="V5" s="84"/>
      <c r="W5" s="83"/>
      <c r="X5" s="84"/>
      <c r="Y5" s="83"/>
      <c r="Z5" s="84"/>
      <c r="AA5" s="83"/>
      <c r="AB5" s="84"/>
    </row>
    <row r="6" spans="1:40" ht="25.5" customHeight="1" x14ac:dyDescent="0.2">
      <c r="A6" s="85" t="s">
        <v>0</v>
      </c>
      <c r="B6" s="85"/>
      <c r="C6" s="85"/>
      <c r="D6" s="85"/>
      <c r="E6" s="86" t="s">
        <v>143</v>
      </c>
      <c r="F6" s="87"/>
      <c r="G6" s="87"/>
      <c r="H6" s="87"/>
      <c r="I6" s="87"/>
      <c r="J6" s="87"/>
      <c r="K6" s="87"/>
      <c r="L6" s="87"/>
      <c r="M6" s="87"/>
      <c r="N6" s="88"/>
      <c r="O6" s="14"/>
      <c r="P6" s="14" t="s">
        <v>12</v>
      </c>
      <c r="Q6" s="43" t="str">
        <f>IF(Q5=0," ",CHOOSE(WEEKDAY(Q5,2),"Понедельник","Вторник","Среда","Четверг","Пятница","Суббота","Воскресенье"))</f>
        <v>Воскресенье</v>
      </c>
      <c r="R6" s="89" t="s">
        <v>3</v>
      </c>
      <c r="S6" s="90" t="s">
        <v>31</v>
      </c>
      <c r="T6" s="3"/>
      <c r="U6" s="91" t="s">
        <v>37</v>
      </c>
      <c r="V6" s="92"/>
      <c r="W6" s="91" t="s">
        <v>39</v>
      </c>
      <c r="X6" s="92"/>
      <c r="Y6" s="91" t="s">
        <v>41</v>
      </c>
      <c r="Z6" s="92"/>
      <c r="AA6" s="91" t="s">
        <v>43</v>
      </c>
      <c r="AB6" s="92"/>
    </row>
    <row r="7" spans="1:40" ht="16.5" hidden="1" customHeight="1" x14ac:dyDescent="0.2">
      <c r="A7" s="45"/>
      <c r="B7" s="46"/>
      <c r="C7" s="46"/>
      <c r="D7" s="46"/>
      <c r="E7" s="97" t="str">
        <f>IFERROR(VLOOKUP(DeliveryAddress,Table,3,0),1)</f>
        <v>1</v>
      </c>
      <c r="F7" s="98"/>
      <c r="G7" s="98"/>
      <c r="H7" s="98"/>
      <c r="I7" s="98"/>
      <c r="J7" s="98"/>
      <c r="K7" s="98"/>
      <c r="L7" s="98"/>
      <c r="M7" s="98"/>
      <c r="N7" s="99"/>
      <c r="O7" s="14"/>
      <c r="P7" s="14"/>
      <c r="Q7" s="38"/>
      <c r="R7" s="89"/>
      <c r="S7" s="90"/>
      <c r="T7" s="3"/>
      <c r="U7" s="93"/>
      <c r="V7" s="94"/>
      <c r="W7" s="93"/>
      <c r="X7" s="94"/>
      <c r="Y7" s="93"/>
      <c r="Z7" s="94"/>
      <c r="AA7" s="93"/>
      <c r="AB7" s="94"/>
    </row>
    <row r="8" spans="1:40" ht="27" customHeight="1" thickBot="1" x14ac:dyDescent="0.25">
      <c r="A8" s="85" t="s">
        <v>26</v>
      </c>
      <c r="B8" s="85"/>
      <c r="C8" s="85"/>
      <c r="D8" s="85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30"/>
      <c r="P8" s="14" t="s">
        <v>7</v>
      </c>
      <c r="Q8" s="39">
        <v>0.33333333333333331</v>
      </c>
      <c r="R8" s="89"/>
      <c r="S8" s="90"/>
      <c r="T8" s="3"/>
      <c r="U8" s="95"/>
      <c r="V8" s="96"/>
      <c r="W8" s="95"/>
      <c r="X8" s="96"/>
      <c r="Y8" s="95"/>
      <c r="Z8" s="96"/>
      <c r="AA8" s="95"/>
      <c r="AB8" s="96"/>
    </row>
    <row r="9" spans="1:40" ht="31.5" customHeight="1" thickBot="1" x14ac:dyDescent="0.25">
      <c r="B9" s="1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113"/>
      <c r="D9" s="113"/>
      <c r="E9" s="114" t="s">
        <v>27</v>
      </c>
      <c r="F9" s="115"/>
      <c r="G9" s="113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113"/>
      <c r="I9" s="123" t="str">
        <f>IF(AND($B$9="Тип доверенности/получателя при получении в адресе перегруза:",$E$9="Разовая доверенность"),"Введите ФИО","")</f>
        <v/>
      </c>
      <c r="J9" s="123"/>
      <c r="K9" s="123"/>
      <c r="L9" s="49"/>
      <c r="M9" s="123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23"/>
      <c r="O9" s="31"/>
      <c r="P9" s="14" t="s">
        <v>10</v>
      </c>
      <c r="Q9" s="37"/>
      <c r="R9" s="14" t="s">
        <v>8</v>
      </c>
      <c r="S9" s="33" t="s">
        <v>32</v>
      </c>
      <c r="T9" s="3"/>
      <c r="U9" s="124" t="s">
        <v>38</v>
      </c>
      <c r="V9" s="125"/>
      <c r="W9" s="124" t="s">
        <v>40</v>
      </c>
      <c r="X9" s="125"/>
      <c r="Y9" s="124" t="s">
        <v>42</v>
      </c>
      <c r="Z9" s="125"/>
      <c r="AA9" s="124" t="s">
        <v>44</v>
      </c>
      <c r="AB9" s="125"/>
    </row>
    <row r="10" spans="1:40" ht="25.5" customHeight="1" x14ac:dyDescent="0.2">
      <c r="B10" s="113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113"/>
      <c r="D10" s="113"/>
      <c r="E10" s="114"/>
      <c r="F10" s="115"/>
      <c r="G10" s="113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113"/>
      <c r="I10" s="116" t="str">
        <f>IFERROR(VLOOKUP($E$10,Proxy,2,FALSE),"")</f>
        <v/>
      </c>
      <c r="J10" s="116"/>
      <c r="K10" s="116"/>
      <c r="L10" s="116"/>
      <c r="M10" s="116"/>
      <c r="N10" s="116"/>
      <c r="O10" s="31"/>
      <c r="P10" s="14" t="s">
        <v>17</v>
      </c>
      <c r="Q10" s="39"/>
      <c r="R10" s="14" t="s">
        <v>13</v>
      </c>
      <c r="S10" s="34" t="s">
        <v>24</v>
      </c>
      <c r="T10" s="3"/>
      <c r="U10" s="13"/>
      <c r="V10" s="13"/>
      <c r="W10" s="8"/>
      <c r="X10" s="8"/>
      <c r="Y10" s="8"/>
    </row>
    <row r="11" spans="1:40" ht="16.5" x14ac:dyDescent="0.2">
      <c r="A11" s="44" t="s">
        <v>23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11"/>
      <c r="O11" s="31"/>
      <c r="P11" s="14" t="s">
        <v>14</v>
      </c>
      <c r="Q11" s="39"/>
      <c r="R11" s="48" t="s">
        <v>27</v>
      </c>
      <c r="S11" s="3"/>
      <c r="T11" s="3"/>
      <c r="U11" s="13"/>
      <c r="V11" s="13"/>
      <c r="AA11" s="2" t="s">
        <v>19</v>
      </c>
    </row>
    <row r="12" spans="1:40" ht="24" customHeight="1" x14ac:dyDescent="0.2">
      <c r="A12" s="117" t="s">
        <v>33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30"/>
      <c r="P12" s="14" t="s">
        <v>15</v>
      </c>
      <c r="Q12" s="39"/>
      <c r="R12"/>
      <c r="S12"/>
      <c r="T12" s="10"/>
      <c r="U12" s="25"/>
      <c r="V12" s="25"/>
    </row>
    <row r="13" spans="1:40" ht="17.25" customHeight="1" x14ac:dyDescent="0.2">
      <c r="A13" s="117" t="s">
        <v>34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31"/>
      <c r="P13" s="14" t="s">
        <v>16</v>
      </c>
      <c r="Q13" s="39"/>
      <c r="R13"/>
      <c r="S13"/>
      <c r="T13" s="10"/>
      <c r="U13" s="25"/>
      <c r="V13" s="25"/>
    </row>
    <row r="14" spans="1:40" ht="17.25" customHeight="1" x14ac:dyDescent="0.2">
      <c r="A14" s="117" t="s">
        <v>35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/>
      <c r="P14"/>
      <c r="Q14"/>
      <c r="R14"/>
      <c r="S14"/>
      <c r="T14" s="10"/>
      <c r="U14" s="25"/>
      <c r="V14" s="25"/>
    </row>
    <row r="15" spans="1:40" ht="23.25" customHeight="1" x14ac:dyDescent="0.2">
      <c r="A15" s="117" t="s">
        <v>36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22" t="s">
        <v>28</v>
      </c>
      <c r="P15" s="122"/>
      <c r="Q15" s="122"/>
      <c r="R15" s="122"/>
      <c r="S15" s="122"/>
      <c r="T15" s="24"/>
      <c r="U15" s="119" t="s">
        <v>21</v>
      </c>
      <c r="V15" s="120"/>
      <c r="W15" s="121"/>
      <c r="X15" s="121"/>
      <c r="Y15" s="121"/>
      <c r="Z15" s="121"/>
      <c r="AA15" s="121"/>
      <c r="AB15" s="121"/>
    </row>
    <row r="16" spans="1:40" ht="13.5" thickBot="1" x14ac:dyDescent="0.25"/>
    <row r="17" spans="1:21" ht="13.5" thickBot="1" x14ac:dyDescent="0.25">
      <c r="A17" s="55" t="s">
        <v>165</v>
      </c>
      <c r="B17" s="56" t="s">
        <v>166</v>
      </c>
      <c r="C17" s="56" t="s">
        <v>167</v>
      </c>
      <c r="D17" s="110" t="s">
        <v>168</v>
      </c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57" t="s">
        <v>169</v>
      </c>
      <c r="P17" s="58" t="s">
        <v>170</v>
      </c>
      <c r="Q17" s="58" t="s">
        <v>171</v>
      </c>
      <c r="R17" s="59" t="s">
        <v>172</v>
      </c>
      <c r="S17" s="59" t="s">
        <v>173</v>
      </c>
      <c r="T17" s="59" t="s">
        <v>174</v>
      </c>
      <c r="U17" s="60" t="s">
        <v>175</v>
      </c>
    </row>
    <row r="18" spans="1:21" x14ac:dyDescent="0.2">
      <c r="A18" s="68">
        <v>5099348</v>
      </c>
      <c r="B18" s="69" t="s">
        <v>104</v>
      </c>
      <c r="C18" s="69">
        <v>4301132083</v>
      </c>
      <c r="D18" s="111" t="s">
        <v>176</v>
      </c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70">
        <v>1271759</v>
      </c>
      <c r="P18" s="71" t="s">
        <v>177</v>
      </c>
      <c r="Q18" s="71" t="s">
        <v>178</v>
      </c>
      <c r="R18" s="72">
        <v>3</v>
      </c>
      <c r="S18" s="72">
        <v>1</v>
      </c>
      <c r="T18" s="73">
        <v>0.2</v>
      </c>
      <c r="U18" s="128"/>
    </row>
    <row r="19" spans="1:21" x14ac:dyDescent="0.2">
      <c r="A19" s="67">
        <v>5099348</v>
      </c>
      <c r="B19" s="62" t="s">
        <v>104</v>
      </c>
      <c r="C19" s="62">
        <v>4301132083</v>
      </c>
      <c r="D19" s="112" t="s">
        <v>176</v>
      </c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63">
        <v>1278068</v>
      </c>
      <c r="P19" s="61" t="s">
        <v>179</v>
      </c>
      <c r="Q19" s="61" t="s">
        <v>180</v>
      </c>
      <c r="R19" s="64">
        <v>9</v>
      </c>
      <c r="S19" s="64">
        <v>3</v>
      </c>
      <c r="T19" s="65">
        <v>0.27</v>
      </c>
      <c r="U19" s="127"/>
    </row>
    <row r="20" spans="1:21" x14ac:dyDescent="0.2">
      <c r="A20" s="67">
        <v>5099348</v>
      </c>
      <c r="B20" s="62" t="s">
        <v>104</v>
      </c>
      <c r="C20" s="62">
        <v>4301132083</v>
      </c>
      <c r="D20" s="112" t="s">
        <v>176</v>
      </c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63">
        <v>1278992</v>
      </c>
      <c r="P20" s="61" t="s">
        <v>181</v>
      </c>
      <c r="Q20" s="61" t="s">
        <v>182</v>
      </c>
      <c r="R20" s="64">
        <v>12</v>
      </c>
      <c r="S20" s="64">
        <v>4</v>
      </c>
      <c r="T20" s="65">
        <v>0.28000000000000003</v>
      </c>
      <c r="U20" s="127"/>
    </row>
    <row r="21" spans="1:21" x14ac:dyDescent="0.2">
      <c r="A21" s="67">
        <v>5099348</v>
      </c>
      <c r="B21" s="62" t="s">
        <v>104</v>
      </c>
      <c r="C21" s="62">
        <v>4301132121</v>
      </c>
      <c r="D21" s="112" t="s">
        <v>176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63">
        <v>1279109</v>
      </c>
      <c r="P21" s="61" t="s">
        <v>181</v>
      </c>
      <c r="Q21" s="61" t="s">
        <v>182</v>
      </c>
      <c r="R21" s="64">
        <v>12</v>
      </c>
      <c r="S21" s="64">
        <v>4</v>
      </c>
      <c r="T21" s="65">
        <v>0.28000000000000003</v>
      </c>
      <c r="U21" s="127"/>
    </row>
    <row r="22" spans="1:21" x14ac:dyDescent="0.2">
      <c r="A22" s="67">
        <v>5099348</v>
      </c>
      <c r="B22" s="62" t="s">
        <v>104</v>
      </c>
      <c r="C22" s="62">
        <v>4301132083</v>
      </c>
      <c r="D22" s="112" t="s">
        <v>176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63">
        <v>1282275</v>
      </c>
      <c r="P22" s="61" t="s">
        <v>183</v>
      </c>
      <c r="Q22" s="61" t="s">
        <v>184</v>
      </c>
      <c r="R22" s="64">
        <v>15</v>
      </c>
      <c r="S22" s="64">
        <v>5</v>
      </c>
      <c r="T22" s="65">
        <v>0.32</v>
      </c>
      <c r="U22" s="127"/>
    </row>
    <row r="23" spans="1:21" x14ac:dyDescent="0.2">
      <c r="A23" s="67">
        <v>5099348</v>
      </c>
      <c r="B23" s="62" t="s">
        <v>104</v>
      </c>
      <c r="C23" s="62">
        <v>4301132083</v>
      </c>
      <c r="D23" s="112" t="s">
        <v>176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63">
        <v>1282568</v>
      </c>
      <c r="P23" s="61" t="s">
        <v>183</v>
      </c>
      <c r="Q23" s="61" t="s">
        <v>184</v>
      </c>
      <c r="R23" s="64">
        <v>3</v>
      </c>
      <c r="S23" s="64">
        <v>1</v>
      </c>
      <c r="T23" s="65">
        <v>0.32</v>
      </c>
      <c r="U23" s="127"/>
    </row>
    <row r="24" spans="1:21" x14ac:dyDescent="0.2">
      <c r="A24" s="67">
        <v>5099348</v>
      </c>
      <c r="B24" s="62" t="s">
        <v>104</v>
      </c>
      <c r="C24" s="62">
        <v>4301132083</v>
      </c>
      <c r="D24" s="112" t="s">
        <v>176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63">
        <v>1284825</v>
      </c>
      <c r="P24" s="61" t="s">
        <v>185</v>
      </c>
      <c r="Q24" s="61" t="s">
        <v>186</v>
      </c>
      <c r="R24" s="64">
        <v>3</v>
      </c>
      <c r="S24" s="64">
        <v>1</v>
      </c>
      <c r="T24" s="65">
        <v>0.35</v>
      </c>
      <c r="U24" s="127"/>
    </row>
    <row r="25" spans="1:21" x14ac:dyDescent="0.2">
      <c r="A25" s="67">
        <v>5099348</v>
      </c>
      <c r="B25" s="62" t="s">
        <v>104</v>
      </c>
      <c r="C25" s="62">
        <v>4301132083</v>
      </c>
      <c r="D25" s="112" t="s">
        <v>176</v>
      </c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63">
        <v>1284955</v>
      </c>
      <c r="P25" s="61" t="s">
        <v>185</v>
      </c>
      <c r="Q25" s="61" t="s">
        <v>186</v>
      </c>
      <c r="R25" s="64">
        <v>12</v>
      </c>
      <c r="S25" s="64">
        <v>4</v>
      </c>
      <c r="T25" s="65">
        <v>0.35</v>
      </c>
      <c r="U25" s="127"/>
    </row>
    <row r="26" spans="1:21" x14ac:dyDescent="0.2">
      <c r="A26" s="67">
        <v>5099348</v>
      </c>
      <c r="B26" s="62" t="s">
        <v>104</v>
      </c>
      <c r="C26" s="62">
        <v>4301132121</v>
      </c>
      <c r="D26" s="112" t="s">
        <v>176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63">
        <v>1287015</v>
      </c>
      <c r="P26" s="61" t="s">
        <v>187</v>
      </c>
      <c r="Q26" s="61" t="s">
        <v>188</v>
      </c>
      <c r="R26" s="64">
        <v>15</v>
      </c>
      <c r="S26" s="64">
        <v>5</v>
      </c>
      <c r="T26" s="65">
        <v>0.38</v>
      </c>
      <c r="U26" s="127"/>
    </row>
    <row r="27" spans="1:21" x14ac:dyDescent="0.2">
      <c r="A27" s="67">
        <v>5099348</v>
      </c>
      <c r="B27" s="62" t="s">
        <v>104</v>
      </c>
      <c r="C27" s="62">
        <v>4301132121</v>
      </c>
      <c r="D27" s="112" t="s">
        <v>176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63">
        <v>1287423</v>
      </c>
      <c r="P27" s="61" t="s">
        <v>187</v>
      </c>
      <c r="Q27" s="61" t="s">
        <v>188</v>
      </c>
      <c r="R27" s="64">
        <v>18</v>
      </c>
      <c r="S27" s="64">
        <v>6</v>
      </c>
      <c r="T27" s="65">
        <v>0.38</v>
      </c>
      <c r="U27" s="127"/>
    </row>
    <row r="28" spans="1:21" x14ac:dyDescent="0.2">
      <c r="A28" s="67">
        <v>5099348</v>
      </c>
      <c r="B28" s="62" t="s">
        <v>104</v>
      </c>
      <c r="C28" s="62">
        <v>4301132083</v>
      </c>
      <c r="D28" s="112" t="s">
        <v>176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63">
        <v>1287568</v>
      </c>
      <c r="P28" s="61" t="s">
        <v>189</v>
      </c>
      <c r="Q28" s="61" t="s">
        <v>190</v>
      </c>
      <c r="R28" s="64">
        <v>6</v>
      </c>
      <c r="S28" s="64">
        <v>2</v>
      </c>
      <c r="T28" s="65">
        <v>0.38</v>
      </c>
      <c r="U28" s="127"/>
    </row>
    <row r="29" spans="1:21" x14ac:dyDescent="0.2">
      <c r="A29" s="67">
        <v>5099348</v>
      </c>
      <c r="B29" s="62" t="s">
        <v>104</v>
      </c>
      <c r="C29" s="62">
        <v>4301132083</v>
      </c>
      <c r="D29" s="112" t="s">
        <v>176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63">
        <v>1287895</v>
      </c>
      <c r="P29" s="61" t="s">
        <v>189</v>
      </c>
      <c r="Q29" s="61" t="s">
        <v>190</v>
      </c>
      <c r="R29" s="64">
        <v>6</v>
      </c>
      <c r="S29" s="64">
        <v>2</v>
      </c>
      <c r="T29" s="65">
        <v>0.38</v>
      </c>
      <c r="U29" s="127"/>
    </row>
    <row r="30" spans="1:21" x14ac:dyDescent="0.2">
      <c r="A30" s="67">
        <v>5099348</v>
      </c>
      <c r="B30" s="62" t="s">
        <v>104</v>
      </c>
      <c r="C30" s="62">
        <v>4301132121</v>
      </c>
      <c r="D30" s="112" t="s">
        <v>176</v>
      </c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63">
        <v>1288951</v>
      </c>
      <c r="P30" s="61" t="s">
        <v>191</v>
      </c>
      <c r="Q30" s="61" t="s">
        <v>192</v>
      </c>
      <c r="R30" s="64">
        <v>3</v>
      </c>
      <c r="S30" s="64">
        <v>1</v>
      </c>
      <c r="T30" s="65">
        <v>0.4</v>
      </c>
      <c r="U30" s="127"/>
    </row>
    <row r="31" spans="1:21" x14ac:dyDescent="0.2">
      <c r="A31" s="67">
        <v>5099348</v>
      </c>
      <c r="B31" s="62" t="s">
        <v>104</v>
      </c>
      <c r="C31" s="62">
        <v>4301132083</v>
      </c>
      <c r="D31" s="112" t="s">
        <v>176</v>
      </c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63">
        <v>1289791</v>
      </c>
      <c r="P31" s="61" t="s">
        <v>193</v>
      </c>
      <c r="Q31" s="61" t="s">
        <v>194</v>
      </c>
      <c r="R31" s="64">
        <v>18</v>
      </c>
      <c r="S31" s="64">
        <v>6</v>
      </c>
      <c r="T31" s="65">
        <v>0.41</v>
      </c>
      <c r="U31" s="127"/>
    </row>
    <row r="32" spans="1:21" x14ac:dyDescent="0.2">
      <c r="A32" s="67">
        <v>5099348</v>
      </c>
      <c r="B32" s="62" t="s">
        <v>104</v>
      </c>
      <c r="C32" s="62">
        <v>4301132121</v>
      </c>
      <c r="D32" s="112" t="s">
        <v>176</v>
      </c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63">
        <v>1294153</v>
      </c>
      <c r="P32" s="61" t="s">
        <v>195</v>
      </c>
      <c r="Q32" s="61" t="s">
        <v>196</v>
      </c>
      <c r="R32" s="64">
        <v>3</v>
      </c>
      <c r="S32" s="64">
        <v>1</v>
      </c>
      <c r="T32" s="65">
        <v>0.46</v>
      </c>
      <c r="U32" s="127"/>
    </row>
    <row r="33" spans="1:21" x14ac:dyDescent="0.2">
      <c r="A33" s="67">
        <v>5099348</v>
      </c>
      <c r="B33" s="62" t="s">
        <v>104</v>
      </c>
      <c r="C33" s="62">
        <v>4301132121</v>
      </c>
      <c r="D33" s="112" t="s">
        <v>176</v>
      </c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63">
        <v>1294276</v>
      </c>
      <c r="P33" s="61" t="s">
        <v>195</v>
      </c>
      <c r="Q33" s="61" t="s">
        <v>196</v>
      </c>
      <c r="R33" s="64">
        <v>21</v>
      </c>
      <c r="S33" s="64">
        <v>7</v>
      </c>
      <c r="T33" s="65">
        <v>0.46</v>
      </c>
      <c r="U33" s="127"/>
    </row>
    <row r="34" spans="1:21" x14ac:dyDescent="0.2">
      <c r="A34" s="67">
        <v>5099348</v>
      </c>
      <c r="B34" s="62" t="s">
        <v>104</v>
      </c>
      <c r="C34" s="62">
        <v>4301132121</v>
      </c>
      <c r="D34" s="112" t="s">
        <v>176</v>
      </c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63">
        <v>1294987</v>
      </c>
      <c r="P34" s="61" t="s">
        <v>197</v>
      </c>
      <c r="Q34" s="61" t="s">
        <v>198</v>
      </c>
      <c r="R34" s="64">
        <v>30</v>
      </c>
      <c r="S34" s="64">
        <v>10</v>
      </c>
      <c r="T34" s="65">
        <v>0.47</v>
      </c>
      <c r="U34" s="127"/>
    </row>
    <row r="35" spans="1:21" x14ac:dyDescent="0.2">
      <c r="A35" s="67">
        <v>5099348</v>
      </c>
      <c r="B35" s="62" t="s">
        <v>104</v>
      </c>
      <c r="C35" s="62">
        <v>4301132121</v>
      </c>
      <c r="D35" s="112" t="s">
        <v>176</v>
      </c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63">
        <v>1296272</v>
      </c>
      <c r="P35" s="61" t="s">
        <v>199</v>
      </c>
      <c r="Q35" s="61" t="s">
        <v>200</v>
      </c>
      <c r="R35" s="64">
        <v>3</v>
      </c>
      <c r="S35" s="64">
        <v>1</v>
      </c>
      <c r="T35" s="65">
        <v>0.48</v>
      </c>
      <c r="U35" s="127"/>
    </row>
    <row r="36" spans="1:21" x14ac:dyDescent="0.2">
      <c r="A36" s="67">
        <v>5099348</v>
      </c>
      <c r="B36" s="62" t="s">
        <v>104</v>
      </c>
      <c r="C36" s="62">
        <v>4301132121</v>
      </c>
      <c r="D36" s="112" t="s">
        <v>176</v>
      </c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63">
        <v>1296619</v>
      </c>
      <c r="P36" s="61" t="s">
        <v>199</v>
      </c>
      <c r="Q36" s="61" t="s">
        <v>200</v>
      </c>
      <c r="R36" s="64">
        <v>3</v>
      </c>
      <c r="S36" s="64">
        <v>1</v>
      </c>
      <c r="T36" s="65">
        <v>0.48</v>
      </c>
      <c r="U36" s="127"/>
    </row>
    <row r="37" spans="1:21" x14ac:dyDescent="0.2">
      <c r="A37" s="67">
        <v>5099348</v>
      </c>
      <c r="B37" s="62" t="s">
        <v>104</v>
      </c>
      <c r="C37" s="62">
        <v>4301132121</v>
      </c>
      <c r="D37" s="112" t="s">
        <v>176</v>
      </c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63">
        <v>1299294</v>
      </c>
      <c r="P37" s="61" t="s">
        <v>201</v>
      </c>
      <c r="Q37" s="61" t="s">
        <v>202</v>
      </c>
      <c r="R37" s="64">
        <v>6</v>
      </c>
      <c r="S37" s="64">
        <v>2</v>
      </c>
      <c r="T37" s="65">
        <v>0.52</v>
      </c>
      <c r="U37" s="127"/>
    </row>
    <row r="38" spans="1:21" x14ac:dyDescent="0.2">
      <c r="A38" s="67">
        <v>5099348</v>
      </c>
      <c r="B38" s="62" t="s">
        <v>104</v>
      </c>
      <c r="C38" s="62">
        <v>4301132121</v>
      </c>
      <c r="D38" s="112" t="s">
        <v>176</v>
      </c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63">
        <v>1303099</v>
      </c>
      <c r="P38" s="61" t="s">
        <v>203</v>
      </c>
      <c r="Q38" s="61" t="s">
        <v>204</v>
      </c>
      <c r="R38" s="64">
        <v>3</v>
      </c>
      <c r="S38" s="64">
        <v>1</v>
      </c>
      <c r="T38" s="65">
        <v>0.56000000000000005</v>
      </c>
      <c r="U38" s="127"/>
    </row>
    <row r="39" spans="1:21" x14ac:dyDescent="0.2">
      <c r="A39" s="67">
        <v>5099348</v>
      </c>
      <c r="B39" s="62" t="s">
        <v>104</v>
      </c>
      <c r="C39" s="62">
        <v>4301132083</v>
      </c>
      <c r="D39" s="112" t="s">
        <v>176</v>
      </c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63">
        <v>1306244</v>
      </c>
      <c r="P39" s="61" t="s">
        <v>205</v>
      </c>
      <c r="Q39" s="61" t="s">
        <v>206</v>
      </c>
      <c r="R39" s="64">
        <v>6</v>
      </c>
      <c r="S39" s="64">
        <v>2</v>
      </c>
      <c r="T39" s="65">
        <v>0.6</v>
      </c>
      <c r="U39" s="127"/>
    </row>
    <row r="40" spans="1:21" x14ac:dyDescent="0.2">
      <c r="A40" s="54"/>
      <c r="B40" s="51"/>
      <c r="C40" s="51"/>
      <c r="D40" s="51"/>
      <c r="E40" s="51"/>
      <c r="F40" s="51"/>
      <c r="G40" s="66"/>
      <c r="H40" s="66"/>
      <c r="I40" s="51"/>
      <c r="J40" s="51"/>
      <c r="K40" s="51"/>
      <c r="L40" s="51"/>
      <c r="M40" s="66"/>
      <c r="N40" s="66"/>
      <c r="O40" s="52"/>
      <c r="P40" s="50"/>
      <c r="Q40" s="50"/>
      <c r="R40" s="53"/>
      <c r="S40" s="53"/>
      <c r="T40" s="53"/>
      <c r="U40" s="80"/>
    </row>
    <row r="41" spans="1:21" x14ac:dyDescent="0.2">
      <c r="A41" s="67">
        <v>5099686</v>
      </c>
      <c r="B41" s="62" t="s">
        <v>45</v>
      </c>
      <c r="C41" s="62">
        <v>4301132063</v>
      </c>
      <c r="D41" s="112" t="s">
        <v>207</v>
      </c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63">
        <v>1263931</v>
      </c>
      <c r="P41" s="61" t="s">
        <v>208</v>
      </c>
      <c r="Q41" s="61" t="s">
        <v>209</v>
      </c>
      <c r="R41" s="64" t="s">
        <v>210</v>
      </c>
      <c r="S41" s="64">
        <v>9</v>
      </c>
      <c r="T41" s="65">
        <v>0.1</v>
      </c>
      <c r="U41" s="126"/>
    </row>
    <row r="42" spans="1:21" x14ac:dyDescent="0.2">
      <c r="A42" s="67">
        <v>5099686</v>
      </c>
      <c r="B42" s="62" t="s">
        <v>45</v>
      </c>
      <c r="C42" s="62">
        <v>4301132063</v>
      </c>
      <c r="D42" s="112" t="s">
        <v>207</v>
      </c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63">
        <v>1267830</v>
      </c>
      <c r="P42" s="61" t="s">
        <v>211</v>
      </c>
      <c r="Q42" s="61" t="s">
        <v>212</v>
      </c>
      <c r="R42" s="64" t="s">
        <v>213</v>
      </c>
      <c r="S42" s="64">
        <v>1</v>
      </c>
      <c r="T42" s="65">
        <v>0.15</v>
      </c>
      <c r="U42" s="127"/>
    </row>
    <row r="43" spans="1:21" x14ac:dyDescent="0.2">
      <c r="A43" s="67">
        <v>5099686</v>
      </c>
      <c r="B43" s="62" t="s">
        <v>45</v>
      </c>
      <c r="C43" s="62">
        <v>4301132063</v>
      </c>
      <c r="D43" s="112" t="s">
        <v>207</v>
      </c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63">
        <v>1268177</v>
      </c>
      <c r="P43" s="61" t="s">
        <v>211</v>
      </c>
      <c r="Q43" s="61" t="s">
        <v>212</v>
      </c>
      <c r="R43" s="64" t="s">
        <v>213</v>
      </c>
      <c r="S43" s="64">
        <v>1</v>
      </c>
      <c r="T43" s="65">
        <v>0.15</v>
      </c>
      <c r="U43" s="127"/>
    </row>
    <row r="44" spans="1:21" x14ac:dyDescent="0.2">
      <c r="A44" s="67">
        <v>5099686</v>
      </c>
      <c r="B44" s="62" t="s">
        <v>45</v>
      </c>
      <c r="C44" s="62">
        <v>4301132063</v>
      </c>
      <c r="D44" s="112" t="s">
        <v>207</v>
      </c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63">
        <v>1271681</v>
      </c>
      <c r="P44" s="61" t="s">
        <v>177</v>
      </c>
      <c r="Q44" s="61" t="s">
        <v>178</v>
      </c>
      <c r="R44" s="64" t="s">
        <v>214</v>
      </c>
      <c r="S44" s="64">
        <v>5</v>
      </c>
      <c r="T44" s="65">
        <v>0.2</v>
      </c>
      <c r="U44" s="127"/>
    </row>
    <row r="45" spans="1:21" x14ac:dyDescent="0.2">
      <c r="A45" s="67">
        <v>5099686</v>
      </c>
      <c r="B45" s="62" t="s">
        <v>45</v>
      </c>
      <c r="C45" s="62">
        <v>4301132063</v>
      </c>
      <c r="D45" s="112" t="s">
        <v>207</v>
      </c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63">
        <v>1277759</v>
      </c>
      <c r="P45" s="61" t="s">
        <v>179</v>
      </c>
      <c r="Q45" s="61" t="s">
        <v>180</v>
      </c>
      <c r="R45" s="64">
        <v>66</v>
      </c>
      <c r="S45" s="64">
        <v>44</v>
      </c>
      <c r="T45" s="65">
        <v>0.27</v>
      </c>
      <c r="U45" s="127"/>
    </row>
    <row r="46" spans="1:21" x14ac:dyDescent="0.2">
      <c r="A46" s="67">
        <v>5099686</v>
      </c>
      <c r="B46" s="62" t="s">
        <v>45</v>
      </c>
      <c r="C46" s="62">
        <v>4301132063</v>
      </c>
      <c r="D46" s="112" t="s">
        <v>207</v>
      </c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63">
        <v>1278064</v>
      </c>
      <c r="P46" s="61" t="s">
        <v>179</v>
      </c>
      <c r="Q46" s="61" t="s">
        <v>180</v>
      </c>
      <c r="R46" s="64">
        <v>9</v>
      </c>
      <c r="S46" s="64">
        <v>6</v>
      </c>
      <c r="T46" s="65">
        <v>0.27</v>
      </c>
      <c r="U46" s="127"/>
    </row>
    <row r="47" spans="1:21" x14ac:dyDescent="0.2">
      <c r="A47" s="67">
        <v>5099686</v>
      </c>
      <c r="B47" s="62" t="s">
        <v>45</v>
      </c>
      <c r="C47" s="62">
        <v>4301132063</v>
      </c>
      <c r="D47" s="112" t="s">
        <v>207</v>
      </c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63">
        <v>1279336</v>
      </c>
      <c r="P47" s="61" t="s">
        <v>215</v>
      </c>
      <c r="Q47" s="61" t="s">
        <v>216</v>
      </c>
      <c r="R47" s="64" t="s">
        <v>214</v>
      </c>
      <c r="S47" s="64">
        <v>5</v>
      </c>
      <c r="T47" s="65">
        <v>0.28999999999999998</v>
      </c>
      <c r="U47" s="127"/>
    </row>
    <row r="48" spans="1:21" x14ac:dyDescent="0.2">
      <c r="A48" s="67">
        <v>5099686</v>
      </c>
      <c r="B48" s="62" t="s">
        <v>45</v>
      </c>
      <c r="C48" s="62">
        <v>4301132063</v>
      </c>
      <c r="D48" s="112" t="s">
        <v>207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63">
        <v>1279766</v>
      </c>
      <c r="P48" s="61" t="s">
        <v>215</v>
      </c>
      <c r="Q48" s="61" t="s">
        <v>216</v>
      </c>
      <c r="R48" s="64" t="s">
        <v>217</v>
      </c>
      <c r="S48" s="64">
        <v>3</v>
      </c>
      <c r="T48" s="65">
        <v>0.28999999999999998</v>
      </c>
      <c r="U48" s="127"/>
    </row>
    <row r="49" spans="1:21" x14ac:dyDescent="0.2">
      <c r="A49" s="67">
        <v>5099686</v>
      </c>
      <c r="B49" s="62" t="s">
        <v>45</v>
      </c>
      <c r="C49" s="62">
        <v>4301132063</v>
      </c>
      <c r="D49" s="112" t="s">
        <v>207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63">
        <v>1294805</v>
      </c>
      <c r="P49" s="61" t="s">
        <v>197</v>
      </c>
      <c r="Q49" s="61" t="s">
        <v>198</v>
      </c>
      <c r="R49" s="64" t="s">
        <v>218</v>
      </c>
      <c r="S49" s="64">
        <v>7</v>
      </c>
      <c r="T49" s="65">
        <v>0.47</v>
      </c>
      <c r="U49" s="127"/>
    </row>
    <row r="50" spans="1:21" x14ac:dyDescent="0.2">
      <c r="A50" s="67">
        <v>5099686</v>
      </c>
      <c r="B50" s="62" t="s">
        <v>45</v>
      </c>
      <c r="C50" s="62">
        <v>4301132063</v>
      </c>
      <c r="D50" s="112" t="s">
        <v>207</v>
      </c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63">
        <v>1294821</v>
      </c>
      <c r="P50" s="61" t="s">
        <v>197</v>
      </c>
      <c r="Q50" s="61" t="s">
        <v>198</v>
      </c>
      <c r="R50" s="64" t="s">
        <v>219</v>
      </c>
      <c r="S50" s="64">
        <v>13</v>
      </c>
      <c r="T50" s="65">
        <v>0.47</v>
      </c>
      <c r="U50" s="127"/>
    </row>
    <row r="51" spans="1:21" x14ac:dyDescent="0.2">
      <c r="A51" s="67">
        <v>5099686</v>
      </c>
      <c r="B51" s="62" t="s">
        <v>45</v>
      </c>
      <c r="C51" s="62">
        <v>4301132063</v>
      </c>
      <c r="D51" s="112" t="s">
        <v>207</v>
      </c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63">
        <v>1298827</v>
      </c>
      <c r="P51" s="61" t="s">
        <v>220</v>
      </c>
      <c r="Q51" s="61" t="s">
        <v>221</v>
      </c>
      <c r="R51" s="64">
        <v>51</v>
      </c>
      <c r="S51" s="64">
        <v>34</v>
      </c>
      <c r="T51" s="65">
        <v>0.51</v>
      </c>
      <c r="U51" s="127"/>
    </row>
    <row r="52" spans="1:21" x14ac:dyDescent="0.2">
      <c r="A52" s="54"/>
      <c r="B52" s="51"/>
      <c r="C52" s="51"/>
      <c r="D52" s="51"/>
      <c r="E52" s="51"/>
      <c r="F52" s="51"/>
      <c r="G52" s="66"/>
      <c r="H52" s="66"/>
      <c r="I52" s="51"/>
      <c r="J52" s="51"/>
      <c r="K52" s="51"/>
      <c r="L52" s="51"/>
      <c r="M52" s="66"/>
      <c r="N52" s="66"/>
      <c r="O52" s="52"/>
      <c r="P52" s="50"/>
      <c r="Q52" s="50"/>
      <c r="R52" s="53"/>
      <c r="S52" s="53"/>
      <c r="T52" s="53"/>
      <c r="U52" s="80"/>
    </row>
    <row r="53" spans="1:21" x14ac:dyDescent="0.2">
      <c r="A53" s="67">
        <v>5099805</v>
      </c>
      <c r="B53" s="62" t="s">
        <v>133</v>
      </c>
      <c r="C53" s="62">
        <v>4301135307</v>
      </c>
      <c r="D53" s="112" t="s">
        <v>134</v>
      </c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63">
        <v>1275425</v>
      </c>
      <c r="P53" s="61" t="s">
        <v>222</v>
      </c>
      <c r="Q53" s="61" t="s">
        <v>223</v>
      </c>
      <c r="R53" s="64" t="s">
        <v>224</v>
      </c>
      <c r="S53" s="64">
        <v>2</v>
      </c>
      <c r="T53" s="65">
        <v>0.24</v>
      </c>
      <c r="U53" s="126"/>
    </row>
    <row r="54" spans="1:21" x14ac:dyDescent="0.2">
      <c r="A54" s="67">
        <v>5099805</v>
      </c>
      <c r="B54" s="62" t="s">
        <v>133</v>
      </c>
      <c r="C54" s="62">
        <v>4301135307</v>
      </c>
      <c r="D54" s="112" t="s">
        <v>134</v>
      </c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63">
        <v>1275584</v>
      </c>
      <c r="P54" s="61" t="s">
        <v>222</v>
      </c>
      <c r="Q54" s="61" t="s">
        <v>223</v>
      </c>
      <c r="R54" s="64" t="s">
        <v>225</v>
      </c>
      <c r="S54" s="64">
        <v>127</v>
      </c>
      <c r="T54" s="65">
        <v>0.24</v>
      </c>
      <c r="U54" s="127"/>
    </row>
    <row r="55" spans="1:21" x14ac:dyDescent="0.2">
      <c r="A55" s="67">
        <v>5099805</v>
      </c>
      <c r="B55" s="62" t="s">
        <v>133</v>
      </c>
      <c r="C55" s="62">
        <v>4301135307</v>
      </c>
      <c r="D55" s="112" t="s">
        <v>134</v>
      </c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63">
        <v>1282302</v>
      </c>
      <c r="P55" s="61" t="s">
        <v>183</v>
      </c>
      <c r="Q55" s="61" t="s">
        <v>184</v>
      </c>
      <c r="R55" s="64" t="s">
        <v>226</v>
      </c>
      <c r="S55" s="64">
        <v>11</v>
      </c>
      <c r="T55" s="65">
        <v>0.32</v>
      </c>
      <c r="U55" s="127"/>
    </row>
    <row r="56" spans="1:21" x14ac:dyDescent="0.2">
      <c r="A56" s="54"/>
      <c r="B56" s="51"/>
      <c r="C56" s="51"/>
      <c r="D56" s="51"/>
      <c r="E56" s="51"/>
      <c r="F56" s="51"/>
      <c r="G56" s="66"/>
      <c r="H56" s="66"/>
      <c r="I56" s="51"/>
      <c r="J56" s="51"/>
      <c r="K56" s="51"/>
      <c r="L56" s="51"/>
      <c r="M56" s="66"/>
      <c r="N56" s="66"/>
      <c r="O56" s="52"/>
      <c r="P56" s="50"/>
      <c r="Q56" s="50"/>
      <c r="R56" s="53"/>
      <c r="S56" s="53"/>
      <c r="T56" s="53"/>
      <c r="U56" s="80"/>
    </row>
    <row r="57" spans="1:21" x14ac:dyDescent="0.2">
      <c r="A57" s="67">
        <v>5099826</v>
      </c>
      <c r="B57" s="62" t="s">
        <v>104</v>
      </c>
      <c r="C57" s="62">
        <v>4301132083</v>
      </c>
      <c r="D57" s="112" t="s">
        <v>176</v>
      </c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63">
        <v>1278068</v>
      </c>
      <c r="P57" s="61" t="s">
        <v>179</v>
      </c>
      <c r="Q57" s="61" t="s">
        <v>180</v>
      </c>
      <c r="R57" s="64">
        <v>147</v>
      </c>
      <c r="S57" s="64">
        <v>49</v>
      </c>
      <c r="T57" s="65">
        <v>0.27</v>
      </c>
      <c r="U57" s="126"/>
    </row>
    <row r="58" spans="1:21" x14ac:dyDescent="0.2">
      <c r="A58" s="67">
        <v>5099826</v>
      </c>
      <c r="B58" s="62" t="s">
        <v>104</v>
      </c>
      <c r="C58" s="62">
        <v>4301132083</v>
      </c>
      <c r="D58" s="112" t="s">
        <v>176</v>
      </c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63">
        <v>1281702</v>
      </c>
      <c r="P58" s="61" t="s">
        <v>227</v>
      </c>
      <c r="Q58" s="61" t="s">
        <v>228</v>
      </c>
      <c r="R58" s="64">
        <v>3</v>
      </c>
      <c r="S58" s="64">
        <v>1</v>
      </c>
      <c r="T58" s="65">
        <v>0.32</v>
      </c>
      <c r="U58" s="127"/>
    </row>
    <row r="59" spans="1:21" x14ac:dyDescent="0.2">
      <c r="A59" s="67">
        <v>5099826</v>
      </c>
      <c r="B59" s="62" t="s">
        <v>104</v>
      </c>
      <c r="C59" s="62">
        <v>4301132083</v>
      </c>
      <c r="D59" s="112" t="s">
        <v>176</v>
      </c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63">
        <v>1282568</v>
      </c>
      <c r="P59" s="61" t="s">
        <v>183</v>
      </c>
      <c r="Q59" s="61" t="s">
        <v>184</v>
      </c>
      <c r="R59" s="64">
        <v>3</v>
      </c>
      <c r="S59" s="64">
        <v>1</v>
      </c>
      <c r="T59" s="65">
        <v>0.32</v>
      </c>
      <c r="U59" s="127"/>
    </row>
    <row r="60" spans="1:21" x14ac:dyDescent="0.2">
      <c r="A60" s="67">
        <v>5099826</v>
      </c>
      <c r="B60" s="62" t="s">
        <v>104</v>
      </c>
      <c r="C60" s="62">
        <v>4301132083</v>
      </c>
      <c r="D60" s="112" t="s">
        <v>176</v>
      </c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63">
        <v>1284955</v>
      </c>
      <c r="P60" s="61" t="s">
        <v>185</v>
      </c>
      <c r="Q60" s="61" t="s">
        <v>186</v>
      </c>
      <c r="R60" s="64">
        <v>6</v>
      </c>
      <c r="S60" s="64">
        <v>2</v>
      </c>
      <c r="T60" s="65">
        <v>0.35</v>
      </c>
      <c r="U60" s="127"/>
    </row>
    <row r="61" spans="1:21" x14ac:dyDescent="0.2">
      <c r="A61" s="67">
        <v>5099826</v>
      </c>
      <c r="B61" s="62" t="s">
        <v>104</v>
      </c>
      <c r="C61" s="62">
        <v>4301132121</v>
      </c>
      <c r="D61" s="112" t="s">
        <v>176</v>
      </c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63">
        <v>1287015</v>
      </c>
      <c r="P61" s="61" t="s">
        <v>187</v>
      </c>
      <c r="Q61" s="61" t="s">
        <v>188</v>
      </c>
      <c r="R61" s="64">
        <v>18</v>
      </c>
      <c r="S61" s="64">
        <v>6</v>
      </c>
      <c r="T61" s="65">
        <v>0.38</v>
      </c>
      <c r="U61" s="127"/>
    </row>
    <row r="62" spans="1:21" x14ac:dyDescent="0.2">
      <c r="A62" s="67">
        <v>5099826</v>
      </c>
      <c r="B62" s="62" t="s">
        <v>104</v>
      </c>
      <c r="C62" s="62">
        <v>4301132083</v>
      </c>
      <c r="D62" s="112" t="s">
        <v>176</v>
      </c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63">
        <v>1287568</v>
      </c>
      <c r="P62" s="61" t="s">
        <v>189</v>
      </c>
      <c r="Q62" s="61" t="s">
        <v>190</v>
      </c>
      <c r="R62" s="64">
        <v>3</v>
      </c>
      <c r="S62" s="64">
        <v>1</v>
      </c>
      <c r="T62" s="65">
        <v>0.38</v>
      </c>
      <c r="U62" s="127"/>
    </row>
    <row r="63" spans="1:21" x14ac:dyDescent="0.2">
      <c r="A63" s="67">
        <v>5099826</v>
      </c>
      <c r="B63" s="62" t="s">
        <v>104</v>
      </c>
      <c r="C63" s="62">
        <v>4301132083</v>
      </c>
      <c r="D63" s="112" t="s">
        <v>176</v>
      </c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63">
        <v>1289791</v>
      </c>
      <c r="P63" s="61" t="s">
        <v>193</v>
      </c>
      <c r="Q63" s="61" t="s">
        <v>194</v>
      </c>
      <c r="R63" s="64">
        <v>6</v>
      </c>
      <c r="S63" s="64">
        <v>2</v>
      </c>
      <c r="T63" s="65">
        <v>0.41</v>
      </c>
      <c r="U63" s="127"/>
    </row>
    <row r="64" spans="1:21" x14ac:dyDescent="0.2">
      <c r="A64" s="67">
        <v>5099826</v>
      </c>
      <c r="B64" s="62" t="s">
        <v>104</v>
      </c>
      <c r="C64" s="62">
        <v>4301132121</v>
      </c>
      <c r="D64" s="112" t="s">
        <v>176</v>
      </c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63">
        <v>1294153</v>
      </c>
      <c r="P64" s="61" t="s">
        <v>195</v>
      </c>
      <c r="Q64" s="61" t="s">
        <v>196</v>
      </c>
      <c r="R64" s="64">
        <v>3</v>
      </c>
      <c r="S64" s="64">
        <v>1</v>
      </c>
      <c r="T64" s="65">
        <v>0.46</v>
      </c>
      <c r="U64" s="127"/>
    </row>
    <row r="65" spans="1:21" x14ac:dyDescent="0.2">
      <c r="A65" s="67">
        <v>5099826</v>
      </c>
      <c r="B65" s="62" t="s">
        <v>104</v>
      </c>
      <c r="C65" s="62">
        <v>4301132121</v>
      </c>
      <c r="D65" s="112" t="s">
        <v>176</v>
      </c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63">
        <v>1294276</v>
      </c>
      <c r="P65" s="61" t="s">
        <v>195</v>
      </c>
      <c r="Q65" s="61" t="s">
        <v>196</v>
      </c>
      <c r="R65" s="64">
        <v>3</v>
      </c>
      <c r="S65" s="64">
        <v>1</v>
      </c>
      <c r="T65" s="65">
        <v>0.46</v>
      </c>
      <c r="U65" s="127"/>
    </row>
    <row r="66" spans="1:21" x14ac:dyDescent="0.2">
      <c r="A66" s="67">
        <v>5099826</v>
      </c>
      <c r="B66" s="62" t="s">
        <v>104</v>
      </c>
      <c r="C66" s="62">
        <v>4301132121</v>
      </c>
      <c r="D66" s="112" t="s">
        <v>176</v>
      </c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63">
        <v>1294816</v>
      </c>
      <c r="P66" s="61" t="s">
        <v>197</v>
      </c>
      <c r="Q66" s="61" t="s">
        <v>198</v>
      </c>
      <c r="R66" s="64">
        <v>3</v>
      </c>
      <c r="S66" s="64">
        <v>1</v>
      </c>
      <c r="T66" s="65">
        <v>0.47</v>
      </c>
      <c r="U66" s="127"/>
    </row>
    <row r="67" spans="1:21" x14ac:dyDescent="0.2">
      <c r="A67" s="67">
        <v>5099826</v>
      </c>
      <c r="B67" s="62" t="s">
        <v>104</v>
      </c>
      <c r="C67" s="62">
        <v>4301132083</v>
      </c>
      <c r="D67" s="112" t="s">
        <v>176</v>
      </c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63">
        <v>1296709</v>
      </c>
      <c r="P67" s="61" t="s">
        <v>229</v>
      </c>
      <c r="Q67" s="61" t="s">
        <v>230</v>
      </c>
      <c r="R67" s="64">
        <v>6</v>
      </c>
      <c r="S67" s="64">
        <v>2</v>
      </c>
      <c r="T67" s="65">
        <v>0.49</v>
      </c>
      <c r="U67" s="127"/>
    </row>
    <row r="68" spans="1:21" x14ac:dyDescent="0.2">
      <c r="A68" s="67">
        <v>5099826</v>
      </c>
      <c r="B68" s="62" t="s">
        <v>104</v>
      </c>
      <c r="C68" s="62">
        <v>4301132121</v>
      </c>
      <c r="D68" s="112" t="s">
        <v>176</v>
      </c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63">
        <v>1299294</v>
      </c>
      <c r="P68" s="61" t="s">
        <v>201</v>
      </c>
      <c r="Q68" s="61" t="s">
        <v>202</v>
      </c>
      <c r="R68" s="64">
        <v>6</v>
      </c>
      <c r="S68" s="64">
        <v>2</v>
      </c>
      <c r="T68" s="65">
        <v>0.52</v>
      </c>
      <c r="U68" s="127"/>
    </row>
    <row r="69" spans="1:21" x14ac:dyDescent="0.2">
      <c r="A69" s="67">
        <v>5099826</v>
      </c>
      <c r="B69" s="62" t="s">
        <v>104</v>
      </c>
      <c r="C69" s="62">
        <v>4301132121</v>
      </c>
      <c r="D69" s="112" t="s">
        <v>176</v>
      </c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63">
        <v>1303116</v>
      </c>
      <c r="P69" s="61" t="s">
        <v>203</v>
      </c>
      <c r="Q69" s="61" t="s">
        <v>204</v>
      </c>
      <c r="R69" s="64">
        <v>3</v>
      </c>
      <c r="S69" s="64">
        <v>1</v>
      </c>
      <c r="T69" s="65">
        <v>0.56000000000000005</v>
      </c>
      <c r="U69" s="127"/>
    </row>
    <row r="70" spans="1:21" x14ac:dyDescent="0.2">
      <c r="A70" s="54"/>
      <c r="B70" s="51"/>
      <c r="C70" s="51"/>
      <c r="D70" s="51"/>
      <c r="E70" s="51"/>
      <c r="F70" s="51"/>
      <c r="G70" s="66"/>
      <c r="H70" s="66"/>
      <c r="I70" s="51"/>
      <c r="J70" s="51"/>
      <c r="K70" s="51"/>
      <c r="L70" s="51"/>
      <c r="M70" s="66"/>
      <c r="N70" s="66"/>
      <c r="O70" s="52"/>
      <c r="P70" s="50"/>
      <c r="Q70" s="50"/>
      <c r="R70" s="53"/>
      <c r="S70" s="53"/>
      <c r="T70" s="53"/>
      <c r="U70" s="80"/>
    </row>
    <row r="71" spans="1:21" x14ac:dyDescent="0.2">
      <c r="A71" s="67">
        <v>5106288</v>
      </c>
      <c r="B71" s="62" t="s">
        <v>102</v>
      </c>
      <c r="C71" s="62">
        <v>4301132096</v>
      </c>
      <c r="D71" s="112" t="s">
        <v>231</v>
      </c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63">
        <v>1270479</v>
      </c>
      <c r="P71" s="61" t="s">
        <v>232</v>
      </c>
      <c r="Q71" s="61" t="s">
        <v>233</v>
      </c>
      <c r="R71" s="64">
        <v>6</v>
      </c>
      <c r="S71" s="64">
        <v>4</v>
      </c>
      <c r="T71" s="65">
        <v>0.18</v>
      </c>
      <c r="U71" s="126"/>
    </row>
    <row r="72" spans="1:21" x14ac:dyDescent="0.2">
      <c r="A72" s="67">
        <v>5106288</v>
      </c>
      <c r="B72" s="62" t="s">
        <v>102</v>
      </c>
      <c r="C72" s="62">
        <v>4301132117</v>
      </c>
      <c r="D72" s="112" t="s">
        <v>231</v>
      </c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63">
        <v>1273587</v>
      </c>
      <c r="P72" s="61" t="s">
        <v>234</v>
      </c>
      <c r="Q72" s="61" t="s">
        <v>235</v>
      </c>
      <c r="R72" s="64" t="s">
        <v>217</v>
      </c>
      <c r="S72" s="64">
        <v>3</v>
      </c>
      <c r="T72" s="65">
        <v>0.22</v>
      </c>
      <c r="U72" s="127"/>
    </row>
    <row r="73" spans="1:21" x14ac:dyDescent="0.2">
      <c r="A73" s="67">
        <v>5106288</v>
      </c>
      <c r="B73" s="62" t="s">
        <v>102</v>
      </c>
      <c r="C73" s="62">
        <v>4301132096</v>
      </c>
      <c r="D73" s="112" t="s">
        <v>231</v>
      </c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63">
        <v>1274476</v>
      </c>
      <c r="P73" s="61" t="s">
        <v>236</v>
      </c>
      <c r="Q73" s="61" t="s">
        <v>237</v>
      </c>
      <c r="R73" s="64" t="s">
        <v>218</v>
      </c>
      <c r="S73" s="64">
        <v>7</v>
      </c>
      <c r="T73" s="65">
        <v>0.23</v>
      </c>
      <c r="U73" s="127"/>
    </row>
    <row r="74" spans="1:21" x14ac:dyDescent="0.2">
      <c r="A74" s="67">
        <v>5106288</v>
      </c>
      <c r="B74" s="62" t="s">
        <v>102</v>
      </c>
      <c r="C74" s="62">
        <v>4301132117</v>
      </c>
      <c r="D74" s="112" t="s">
        <v>231</v>
      </c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63">
        <v>1274904</v>
      </c>
      <c r="P74" s="61" t="s">
        <v>238</v>
      </c>
      <c r="Q74" s="61" t="s">
        <v>239</v>
      </c>
      <c r="R74" s="64" t="s">
        <v>218</v>
      </c>
      <c r="S74" s="64">
        <v>7</v>
      </c>
      <c r="T74" s="65">
        <v>0.24</v>
      </c>
      <c r="U74" s="127"/>
    </row>
    <row r="75" spans="1:21" x14ac:dyDescent="0.2">
      <c r="A75" s="67">
        <v>5106288</v>
      </c>
      <c r="B75" s="62" t="s">
        <v>102</v>
      </c>
      <c r="C75" s="62">
        <v>4301132096</v>
      </c>
      <c r="D75" s="112" t="s">
        <v>231</v>
      </c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63">
        <v>1275594</v>
      </c>
      <c r="P75" s="61" t="s">
        <v>222</v>
      </c>
      <c r="Q75" s="61" t="s">
        <v>223</v>
      </c>
      <c r="R75" s="64" t="s">
        <v>218</v>
      </c>
      <c r="S75" s="64">
        <v>7</v>
      </c>
      <c r="T75" s="65">
        <v>0.24</v>
      </c>
      <c r="U75" s="127"/>
    </row>
    <row r="76" spans="1:21" x14ac:dyDescent="0.2">
      <c r="A76" s="67">
        <v>5106288</v>
      </c>
      <c r="B76" s="62" t="s">
        <v>102</v>
      </c>
      <c r="C76" s="62">
        <v>4301132117</v>
      </c>
      <c r="D76" s="112" t="s">
        <v>231</v>
      </c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63">
        <v>1275687</v>
      </c>
      <c r="P76" s="61" t="s">
        <v>222</v>
      </c>
      <c r="Q76" s="61" t="s">
        <v>223</v>
      </c>
      <c r="R76" s="64" t="s">
        <v>213</v>
      </c>
      <c r="S76" s="64">
        <v>1</v>
      </c>
      <c r="T76" s="65">
        <v>0.24</v>
      </c>
      <c r="U76" s="127"/>
    </row>
    <row r="77" spans="1:21" x14ac:dyDescent="0.2">
      <c r="A77" s="67">
        <v>5106288</v>
      </c>
      <c r="B77" s="62" t="s">
        <v>102</v>
      </c>
      <c r="C77" s="62">
        <v>4301132117</v>
      </c>
      <c r="D77" s="112" t="s">
        <v>231</v>
      </c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63">
        <v>1275910</v>
      </c>
      <c r="P77" s="61" t="s">
        <v>240</v>
      </c>
      <c r="Q77" s="61" t="s">
        <v>241</v>
      </c>
      <c r="R77" s="64" t="s">
        <v>242</v>
      </c>
      <c r="S77" s="64">
        <v>25</v>
      </c>
      <c r="T77" s="65">
        <v>0.25</v>
      </c>
      <c r="U77" s="127"/>
    </row>
    <row r="78" spans="1:21" x14ac:dyDescent="0.2">
      <c r="A78" s="67">
        <v>5106288</v>
      </c>
      <c r="B78" s="62" t="s">
        <v>102</v>
      </c>
      <c r="C78" s="62">
        <v>4301132117</v>
      </c>
      <c r="D78" s="112" t="s">
        <v>231</v>
      </c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63">
        <v>1276780</v>
      </c>
      <c r="P78" s="61" t="s">
        <v>243</v>
      </c>
      <c r="Q78" s="61" t="s">
        <v>244</v>
      </c>
      <c r="R78" s="64" t="s">
        <v>217</v>
      </c>
      <c r="S78" s="64">
        <v>3</v>
      </c>
      <c r="T78" s="65">
        <v>0.26</v>
      </c>
      <c r="U78" s="127"/>
    </row>
    <row r="79" spans="1:21" x14ac:dyDescent="0.2">
      <c r="A79" s="67">
        <v>5106288</v>
      </c>
      <c r="B79" s="62" t="s">
        <v>102</v>
      </c>
      <c r="C79" s="62">
        <v>4301132096</v>
      </c>
      <c r="D79" s="112" t="s">
        <v>231</v>
      </c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63">
        <v>1277563</v>
      </c>
      <c r="P79" s="61" t="s">
        <v>245</v>
      </c>
      <c r="Q79" s="61" t="s">
        <v>246</v>
      </c>
      <c r="R79" s="64" t="s">
        <v>213</v>
      </c>
      <c r="S79" s="64">
        <v>1</v>
      </c>
      <c r="T79" s="65">
        <v>0.27</v>
      </c>
      <c r="U79" s="127"/>
    </row>
    <row r="80" spans="1:21" x14ac:dyDescent="0.2">
      <c r="A80" s="67">
        <v>5106288</v>
      </c>
      <c r="B80" s="62" t="s">
        <v>102</v>
      </c>
      <c r="C80" s="62">
        <v>4301132096</v>
      </c>
      <c r="D80" s="112" t="s">
        <v>231</v>
      </c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63">
        <v>1278442</v>
      </c>
      <c r="P80" s="61" t="s">
        <v>247</v>
      </c>
      <c r="Q80" s="61" t="s">
        <v>248</v>
      </c>
      <c r="R80" s="64">
        <v>6</v>
      </c>
      <c r="S80" s="64">
        <v>4</v>
      </c>
      <c r="T80" s="65">
        <v>0.28000000000000003</v>
      </c>
      <c r="U80" s="127"/>
    </row>
    <row r="81" spans="1:21" x14ac:dyDescent="0.2">
      <c r="A81" s="67">
        <v>5106288</v>
      </c>
      <c r="B81" s="62" t="s">
        <v>102</v>
      </c>
      <c r="C81" s="62">
        <v>4301132117</v>
      </c>
      <c r="D81" s="112" t="s">
        <v>231</v>
      </c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63">
        <v>1279316</v>
      </c>
      <c r="P81" s="61" t="s">
        <v>181</v>
      </c>
      <c r="Q81" s="61" t="s">
        <v>182</v>
      </c>
      <c r="R81" s="64" t="s">
        <v>213</v>
      </c>
      <c r="S81" s="64">
        <v>1</v>
      </c>
      <c r="T81" s="65">
        <v>0.28000000000000003</v>
      </c>
      <c r="U81" s="127"/>
    </row>
    <row r="82" spans="1:21" x14ac:dyDescent="0.2">
      <c r="A82" s="67">
        <v>5106288</v>
      </c>
      <c r="B82" s="62" t="s">
        <v>102</v>
      </c>
      <c r="C82" s="62">
        <v>4301132096</v>
      </c>
      <c r="D82" s="112" t="s">
        <v>231</v>
      </c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63">
        <v>1280706</v>
      </c>
      <c r="P82" s="61" t="s">
        <v>249</v>
      </c>
      <c r="Q82" s="61" t="s">
        <v>250</v>
      </c>
      <c r="R82" s="64" t="s">
        <v>213</v>
      </c>
      <c r="S82" s="64">
        <v>1</v>
      </c>
      <c r="T82" s="65">
        <v>0.31</v>
      </c>
      <c r="U82" s="127"/>
    </row>
    <row r="83" spans="1:21" x14ac:dyDescent="0.2">
      <c r="A83" s="67">
        <v>5106288</v>
      </c>
      <c r="B83" s="62" t="s">
        <v>102</v>
      </c>
      <c r="C83" s="62">
        <v>4301132096</v>
      </c>
      <c r="D83" s="112" t="s">
        <v>231</v>
      </c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63">
        <v>1280880</v>
      </c>
      <c r="P83" s="61" t="s">
        <v>249</v>
      </c>
      <c r="Q83" s="61" t="s">
        <v>250</v>
      </c>
      <c r="R83" s="64" t="s">
        <v>218</v>
      </c>
      <c r="S83" s="64">
        <v>7</v>
      </c>
      <c r="T83" s="65">
        <v>0.31</v>
      </c>
      <c r="U83" s="127"/>
    </row>
    <row r="84" spans="1:21" x14ac:dyDescent="0.2">
      <c r="A84" s="67">
        <v>5106288</v>
      </c>
      <c r="B84" s="62" t="s">
        <v>102</v>
      </c>
      <c r="C84" s="62">
        <v>4301132096</v>
      </c>
      <c r="D84" s="112" t="s">
        <v>231</v>
      </c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63">
        <v>1281353</v>
      </c>
      <c r="P84" s="61" t="s">
        <v>251</v>
      </c>
      <c r="Q84" s="61" t="s">
        <v>252</v>
      </c>
      <c r="R84" s="64" t="s">
        <v>213</v>
      </c>
      <c r="S84" s="64">
        <v>1</v>
      </c>
      <c r="T84" s="65">
        <v>0.31</v>
      </c>
      <c r="U84" s="127"/>
    </row>
    <row r="85" spans="1:21" x14ac:dyDescent="0.2">
      <c r="A85" s="67">
        <v>5106288</v>
      </c>
      <c r="B85" s="62" t="s">
        <v>102</v>
      </c>
      <c r="C85" s="62">
        <v>4301132117</v>
      </c>
      <c r="D85" s="112" t="s">
        <v>231</v>
      </c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63">
        <v>1281833</v>
      </c>
      <c r="P85" s="61" t="s">
        <v>227</v>
      </c>
      <c r="Q85" s="61" t="s">
        <v>228</v>
      </c>
      <c r="R85" s="64" t="s">
        <v>217</v>
      </c>
      <c r="S85" s="64">
        <v>3</v>
      </c>
      <c r="T85" s="65">
        <v>0.32</v>
      </c>
      <c r="U85" s="127"/>
    </row>
    <row r="86" spans="1:21" x14ac:dyDescent="0.2">
      <c r="A86" s="67">
        <v>5106288</v>
      </c>
      <c r="B86" s="62" t="s">
        <v>102</v>
      </c>
      <c r="C86" s="62">
        <v>4301132117</v>
      </c>
      <c r="D86" s="112" t="s">
        <v>231</v>
      </c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63">
        <v>1282666</v>
      </c>
      <c r="P86" s="61" t="s">
        <v>253</v>
      </c>
      <c r="Q86" s="61" t="s">
        <v>254</v>
      </c>
      <c r="R86" s="64">
        <v>3</v>
      </c>
      <c r="S86" s="64">
        <v>2</v>
      </c>
      <c r="T86" s="65">
        <v>0.33</v>
      </c>
      <c r="U86" s="127"/>
    </row>
    <row r="87" spans="1:21" x14ac:dyDescent="0.2">
      <c r="A87" s="67">
        <v>5106288</v>
      </c>
      <c r="B87" s="62" t="s">
        <v>102</v>
      </c>
      <c r="C87" s="62">
        <v>4301132096</v>
      </c>
      <c r="D87" s="112" t="s">
        <v>231</v>
      </c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63">
        <v>1284137</v>
      </c>
      <c r="P87" s="61" t="s">
        <v>255</v>
      </c>
      <c r="Q87" s="61" t="s">
        <v>256</v>
      </c>
      <c r="R87" s="64">
        <v>3</v>
      </c>
      <c r="S87" s="64">
        <v>2</v>
      </c>
      <c r="T87" s="65">
        <v>0.34</v>
      </c>
      <c r="U87" s="127"/>
    </row>
    <row r="88" spans="1:21" x14ac:dyDescent="0.2">
      <c r="A88" s="67">
        <v>5106288</v>
      </c>
      <c r="B88" s="62" t="s">
        <v>102</v>
      </c>
      <c r="C88" s="62">
        <v>4301132096</v>
      </c>
      <c r="D88" s="112" t="s">
        <v>231</v>
      </c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63">
        <v>1284275</v>
      </c>
      <c r="P88" s="61" t="s">
        <v>255</v>
      </c>
      <c r="Q88" s="61" t="s">
        <v>256</v>
      </c>
      <c r="R88" s="64">
        <v>27</v>
      </c>
      <c r="S88" s="64">
        <v>18</v>
      </c>
      <c r="T88" s="65">
        <v>0.34</v>
      </c>
      <c r="U88" s="127"/>
    </row>
    <row r="89" spans="1:21" x14ac:dyDescent="0.2">
      <c r="A89" s="67">
        <v>5106288</v>
      </c>
      <c r="B89" s="62" t="s">
        <v>102</v>
      </c>
      <c r="C89" s="62">
        <v>4301132117</v>
      </c>
      <c r="D89" s="112" t="s">
        <v>231</v>
      </c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63">
        <v>1287450</v>
      </c>
      <c r="P89" s="61" t="s">
        <v>189</v>
      </c>
      <c r="Q89" s="61" t="s">
        <v>190</v>
      </c>
      <c r="R89" s="64" t="s">
        <v>217</v>
      </c>
      <c r="S89" s="64">
        <v>3</v>
      </c>
      <c r="T89" s="65">
        <v>0.38</v>
      </c>
      <c r="U89" s="127"/>
    </row>
    <row r="90" spans="1:21" x14ac:dyDescent="0.2">
      <c r="A90" s="67">
        <v>5106288</v>
      </c>
      <c r="B90" s="62" t="s">
        <v>102</v>
      </c>
      <c r="C90" s="62">
        <v>4301132096</v>
      </c>
      <c r="D90" s="112" t="s">
        <v>231</v>
      </c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63">
        <v>1288942</v>
      </c>
      <c r="P90" s="61" t="s">
        <v>191</v>
      </c>
      <c r="Q90" s="61" t="s">
        <v>192</v>
      </c>
      <c r="R90" s="64">
        <v>3</v>
      </c>
      <c r="S90" s="64">
        <v>2</v>
      </c>
      <c r="T90" s="65">
        <v>0.4</v>
      </c>
      <c r="U90" s="127"/>
    </row>
    <row r="91" spans="1:21" x14ac:dyDescent="0.2">
      <c r="A91" s="67">
        <v>5106288</v>
      </c>
      <c r="B91" s="62" t="s">
        <v>102</v>
      </c>
      <c r="C91" s="62">
        <v>4301132096</v>
      </c>
      <c r="D91" s="112" t="s">
        <v>231</v>
      </c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63">
        <v>1289256</v>
      </c>
      <c r="P91" s="61" t="s">
        <v>257</v>
      </c>
      <c r="Q91" s="61" t="s">
        <v>258</v>
      </c>
      <c r="R91" s="64">
        <v>9</v>
      </c>
      <c r="S91" s="64">
        <v>6</v>
      </c>
      <c r="T91" s="65">
        <v>0.41</v>
      </c>
      <c r="U91" s="127"/>
    </row>
    <row r="92" spans="1:21" x14ac:dyDescent="0.2">
      <c r="A92" s="67">
        <v>5106288</v>
      </c>
      <c r="B92" s="62" t="s">
        <v>102</v>
      </c>
      <c r="C92" s="62">
        <v>4301132096</v>
      </c>
      <c r="D92" s="112" t="s">
        <v>231</v>
      </c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63">
        <v>1289462</v>
      </c>
      <c r="P92" s="61" t="s">
        <v>257</v>
      </c>
      <c r="Q92" s="61" t="s">
        <v>258</v>
      </c>
      <c r="R92" s="64">
        <v>3</v>
      </c>
      <c r="S92" s="64">
        <v>2</v>
      </c>
      <c r="T92" s="65">
        <v>0.41</v>
      </c>
      <c r="U92" s="127"/>
    </row>
    <row r="93" spans="1:21" x14ac:dyDescent="0.2">
      <c r="A93" s="67">
        <v>5106288</v>
      </c>
      <c r="B93" s="62" t="s">
        <v>102</v>
      </c>
      <c r="C93" s="62">
        <v>4301132096</v>
      </c>
      <c r="D93" s="112" t="s">
        <v>231</v>
      </c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63">
        <v>1290246</v>
      </c>
      <c r="P93" s="61" t="s">
        <v>259</v>
      </c>
      <c r="Q93" s="61" t="s">
        <v>260</v>
      </c>
      <c r="R93" s="64" t="s">
        <v>217</v>
      </c>
      <c r="S93" s="64">
        <v>3</v>
      </c>
      <c r="T93" s="65">
        <v>0.42</v>
      </c>
      <c r="U93" s="127"/>
    </row>
    <row r="94" spans="1:21" x14ac:dyDescent="0.2">
      <c r="A94" s="67">
        <v>5106288</v>
      </c>
      <c r="B94" s="62" t="s">
        <v>102</v>
      </c>
      <c r="C94" s="62">
        <v>4301132096</v>
      </c>
      <c r="D94" s="112" t="s">
        <v>231</v>
      </c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63">
        <v>1290668</v>
      </c>
      <c r="P94" s="61" t="s">
        <v>261</v>
      </c>
      <c r="Q94" s="61" t="s">
        <v>262</v>
      </c>
      <c r="R94" s="64" t="s">
        <v>213</v>
      </c>
      <c r="S94" s="64">
        <v>1</v>
      </c>
      <c r="T94" s="65">
        <v>0.42</v>
      </c>
      <c r="U94" s="127"/>
    </row>
    <row r="95" spans="1:21" x14ac:dyDescent="0.2">
      <c r="A95" s="67">
        <v>5106288</v>
      </c>
      <c r="B95" s="62" t="s">
        <v>102</v>
      </c>
      <c r="C95" s="62">
        <v>4301132096</v>
      </c>
      <c r="D95" s="112" t="s">
        <v>231</v>
      </c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63">
        <v>1290842</v>
      </c>
      <c r="P95" s="61" t="s">
        <v>261</v>
      </c>
      <c r="Q95" s="61" t="s">
        <v>262</v>
      </c>
      <c r="R95" s="64" t="s">
        <v>213</v>
      </c>
      <c r="S95" s="64">
        <v>1</v>
      </c>
      <c r="T95" s="65">
        <v>0.42</v>
      </c>
      <c r="U95" s="127"/>
    </row>
    <row r="96" spans="1:21" x14ac:dyDescent="0.2">
      <c r="A96" s="67">
        <v>5106288</v>
      </c>
      <c r="B96" s="62" t="s">
        <v>102</v>
      </c>
      <c r="C96" s="62">
        <v>4301132096</v>
      </c>
      <c r="D96" s="112" t="s">
        <v>231</v>
      </c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63">
        <v>1291832</v>
      </c>
      <c r="P96" s="61" t="s">
        <v>263</v>
      </c>
      <c r="Q96" s="61" t="s">
        <v>264</v>
      </c>
      <c r="R96" s="64">
        <v>3</v>
      </c>
      <c r="S96" s="64">
        <v>2</v>
      </c>
      <c r="T96" s="65">
        <v>0.43</v>
      </c>
      <c r="U96" s="127"/>
    </row>
    <row r="97" spans="1:21" x14ac:dyDescent="0.2">
      <c r="A97" s="67">
        <v>5106288</v>
      </c>
      <c r="B97" s="62" t="s">
        <v>102</v>
      </c>
      <c r="C97" s="62">
        <v>4301132096</v>
      </c>
      <c r="D97" s="112" t="s">
        <v>231</v>
      </c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63">
        <v>1291980</v>
      </c>
      <c r="P97" s="61" t="s">
        <v>263</v>
      </c>
      <c r="Q97" s="61" t="s">
        <v>264</v>
      </c>
      <c r="R97" s="64" t="s">
        <v>213</v>
      </c>
      <c r="S97" s="64">
        <v>1</v>
      </c>
      <c r="T97" s="65">
        <v>0.43</v>
      </c>
      <c r="U97" s="127"/>
    </row>
    <row r="98" spans="1:21" x14ac:dyDescent="0.2">
      <c r="A98" s="67">
        <v>5106288</v>
      </c>
      <c r="B98" s="62" t="s">
        <v>102</v>
      </c>
      <c r="C98" s="62">
        <v>4301132117</v>
      </c>
      <c r="D98" s="112" t="s">
        <v>231</v>
      </c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63">
        <v>1292015</v>
      </c>
      <c r="P98" s="61" t="s">
        <v>265</v>
      </c>
      <c r="Q98" s="61" t="s">
        <v>266</v>
      </c>
      <c r="R98" s="64" t="s">
        <v>213</v>
      </c>
      <c r="S98" s="64">
        <v>1</v>
      </c>
      <c r="T98" s="65">
        <v>0.44</v>
      </c>
      <c r="U98" s="127"/>
    </row>
    <row r="99" spans="1:21" x14ac:dyDescent="0.2">
      <c r="A99" s="67">
        <v>5106288</v>
      </c>
      <c r="B99" s="62" t="s">
        <v>102</v>
      </c>
      <c r="C99" s="62">
        <v>4301132117</v>
      </c>
      <c r="D99" s="112" t="s">
        <v>231</v>
      </c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63">
        <v>1292354</v>
      </c>
      <c r="P99" s="61" t="s">
        <v>265</v>
      </c>
      <c r="Q99" s="61" t="s">
        <v>266</v>
      </c>
      <c r="R99" s="64" t="s">
        <v>217</v>
      </c>
      <c r="S99" s="64">
        <v>3</v>
      </c>
      <c r="T99" s="65">
        <v>0.44</v>
      </c>
      <c r="U99" s="127"/>
    </row>
    <row r="100" spans="1:21" x14ac:dyDescent="0.2">
      <c r="A100" s="67">
        <v>5106288</v>
      </c>
      <c r="B100" s="62" t="s">
        <v>102</v>
      </c>
      <c r="C100" s="62">
        <v>4301132096</v>
      </c>
      <c r="D100" s="112" t="s">
        <v>231</v>
      </c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63">
        <v>1298096</v>
      </c>
      <c r="P100" s="61" t="s">
        <v>267</v>
      </c>
      <c r="Q100" s="61" t="s">
        <v>268</v>
      </c>
      <c r="R100" s="64">
        <v>6</v>
      </c>
      <c r="S100" s="64">
        <v>4</v>
      </c>
      <c r="T100" s="65">
        <v>0.5</v>
      </c>
      <c r="U100" s="127"/>
    </row>
    <row r="101" spans="1:21" x14ac:dyDescent="0.2">
      <c r="A101" s="54"/>
      <c r="B101" s="51"/>
      <c r="C101" s="51"/>
      <c r="D101" s="51"/>
      <c r="E101" s="51"/>
      <c r="F101" s="51"/>
      <c r="G101" s="66"/>
      <c r="H101" s="66"/>
      <c r="I101" s="51"/>
      <c r="J101" s="51"/>
      <c r="K101" s="51"/>
      <c r="L101" s="51"/>
      <c r="M101" s="66"/>
      <c r="N101" s="66"/>
      <c r="O101" s="52"/>
      <c r="P101" s="50"/>
      <c r="Q101" s="50"/>
      <c r="R101" s="53"/>
      <c r="S101" s="53"/>
      <c r="T101" s="53"/>
      <c r="U101" s="80"/>
    </row>
    <row r="102" spans="1:21" x14ac:dyDescent="0.2">
      <c r="A102" s="67">
        <v>5106406</v>
      </c>
      <c r="B102" s="62" t="s">
        <v>55</v>
      </c>
      <c r="C102" s="62">
        <v>4301190023</v>
      </c>
      <c r="D102" s="112" t="s">
        <v>269</v>
      </c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63">
        <v>1255581</v>
      </c>
      <c r="P102" s="61" t="s">
        <v>270</v>
      </c>
      <c r="Q102" s="61" t="s">
        <v>271</v>
      </c>
      <c r="R102" s="64" t="s">
        <v>272</v>
      </c>
      <c r="S102" s="64">
        <v>1</v>
      </c>
      <c r="T102" s="65">
        <v>0.5</v>
      </c>
      <c r="U102" s="126"/>
    </row>
    <row r="103" spans="1:21" x14ac:dyDescent="0.2">
      <c r="A103" s="67">
        <v>5106406</v>
      </c>
      <c r="B103" s="62" t="s">
        <v>55</v>
      </c>
      <c r="C103" s="62">
        <v>4301190023</v>
      </c>
      <c r="D103" s="112" t="s">
        <v>269</v>
      </c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63">
        <v>1260656</v>
      </c>
      <c r="P103" s="61" t="s">
        <v>273</v>
      </c>
      <c r="Q103" s="61" t="s">
        <v>274</v>
      </c>
      <c r="R103" s="64" t="s">
        <v>272</v>
      </c>
      <c r="S103" s="64">
        <v>1</v>
      </c>
      <c r="T103" s="65">
        <v>0.54</v>
      </c>
      <c r="U103" s="127"/>
    </row>
    <row r="104" spans="1:21" x14ac:dyDescent="0.2">
      <c r="A104" s="67">
        <v>5106406</v>
      </c>
      <c r="B104" s="62" t="s">
        <v>55</v>
      </c>
      <c r="C104" s="62">
        <v>4301190023</v>
      </c>
      <c r="D104" s="112" t="s">
        <v>269</v>
      </c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63">
        <v>1261130</v>
      </c>
      <c r="P104" s="61" t="s">
        <v>275</v>
      </c>
      <c r="Q104" s="61" t="s">
        <v>276</v>
      </c>
      <c r="R104" s="64">
        <v>36</v>
      </c>
      <c r="S104" s="64">
        <v>30</v>
      </c>
      <c r="T104" s="65">
        <v>0.54</v>
      </c>
      <c r="U104" s="127"/>
    </row>
    <row r="105" spans="1:21" x14ac:dyDescent="0.2">
      <c r="A105" s="67">
        <v>5106406</v>
      </c>
      <c r="B105" s="62" t="s">
        <v>55</v>
      </c>
      <c r="C105" s="62">
        <v>4301190023</v>
      </c>
      <c r="D105" s="112" t="s">
        <v>269</v>
      </c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63">
        <v>1261475</v>
      </c>
      <c r="P105" s="61" t="s">
        <v>275</v>
      </c>
      <c r="Q105" s="61" t="s">
        <v>276</v>
      </c>
      <c r="R105" s="64" t="s">
        <v>272</v>
      </c>
      <c r="S105" s="64">
        <v>1</v>
      </c>
      <c r="T105" s="65">
        <v>0.54</v>
      </c>
      <c r="U105" s="127"/>
    </row>
    <row r="106" spans="1:21" x14ac:dyDescent="0.2">
      <c r="A106" s="67">
        <v>5106406</v>
      </c>
      <c r="B106" s="62" t="s">
        <v>55</v>
      </c>
      <c r="C106" s="62">
        <v>4301190023</v>
      </c>
      <c r="D106" s="112" t="s">
        <v>269</v>
      </c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63">
        <v>1277777</v>
      </c>
      <c r="P106" s="61" t="s">
        <v>179</v>
      </c>
      <c r="Q106" s="61" t="s">
        <v>277</v>
      </c>
      <c r="R106" s="64" t="s">
        <v>272</v>
      </c>
      <c r="S106" s="64">
        <v>1</v>
      </c>
      <c r="T106" s="65">
        <v>0.64</v>
      </c>
      <c r="U106" s="127"/>
    </row>
    <row r="107" spans="1:21" x14ac:dyDescent="0.2">
      <c r="A107" s="67">
        <v>5106406</v>
      </c>
      <c r="B107" s="62" t="s">
        <v>55</v>
      </c>
      <c r="C107" s="62">
        <v>4301190023</v>
      </c>
      <c r="D107" s="112" t="s">
        <v>269</v>
      </c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63">
        <v>1278405</v>
      </c>
      <c r="P107" s="61" t="s">
        <v>179</v>
      </c>
      <c r="Q107" s="61" t="s">
        <v>277</v>
      </c>
      <c r="R107" s="64" t="s">
        <v>278</v>
      </c>
      <c r="S107" s="64">
        <v>2</v>
      </c>
      <c r="T107" s="65">
        <v>0.64</v>
      </c>
      <c r="U107" s="127"/>
    </row>
    <row r="108" spans="1:21" x14ac:dyDescent="0.2">
      <c r="A108" s="67">
        <v>5106406</v>
      </c>
      <c r="B108" s="62" t="s">
        <v>55</v>
      </c>
      <c r="C108" s="62">
        <v>4301190023</v>
      </c>
      <c r="D108" s="112" t="s">
        <v>269</v>
      </c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63">
        <v>1282284</v>
      </c>
      <c r="P108" s="61" t="s">
        <v>183</v>
      </c>
      <c r="Q108" s="61" t="s">
        <v>279</v>
      </c>
      <c r="R108" s="64" t="s">
        <v>272</v>
      </c>
      <c r="S108" s="64">
        <v>1</v>
      </c>
      <c r="T108" s="65">
        <v>0.67</v>
      </c>
      <c r="U108" s="127"/>
    </row>
    <row r="109" spans="1:21" x14ac:dyDescent="0.2">
      <c r="A109" s="67">
        <v>5106406</v>
      </c>
      <c r="B109" s="62" t="s">
        <v>55</v>
      </c>
      <c r="C109" s="62">
        <v>4301190023</v>
      </c>
      <c r="D109" s="112" t="s">
        <v>269</v>
      </c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63">
        <v>1282786</v>
      </c>
      <c r="P109" s="61" t="s">
        <v>253</v>
      </c>
      <c r="Q109" s="61" t="s">
        <v>280</v>
      </c>
      <c r="R109" s="64" t="s">
        <v>281</v>
      </c>
      <c r="S109" s="64">
        <v>4</v>
      </c>
      <c r="T109" s="65">
        <v>0.67</v>
      </c>
      <c r="U109" s="127"/>
    </row>
    <row r="110" spans="1:21" x14ac:dyDescent="0.2">
      <c r="A110" s="67">
        <v>5106406</v>
      </c>
      <c r="B110" s="62" t="s">
        <v>55</v>
      </c>
      <c r="C110" s="62">
        <v>4301190023</v>
      </c>
      <c r="D110" s="112" t="s">
        <v>269</v>
      </c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63">
        <v>1283129</v>
      </c>
      <c r="P110" s="61" t="s">
        <v>253</v>
      </c>
      <c r="Q110" s="61" t="s">
        <v>280</v>
      </c>
      <c r="R110" s="64" t="s">
        <v>272</v>
      </c>
      <c r="S110" s="64">
        <v>1</v>
      </c>
      <c r="T110" s="65">
        <v>0.67</v>
      </c>
      <c r="U110" s="127"/>
    </row>
    <row r="111" spans="1:21" x14ac:dyDescent="0.2">
      <c r="A111" s="67">
        <v>5106406</v>
      </c>
      <c r="B111" s="62" t="s">
        <v>55</v>
      </c>
      <c r="C111" s="62">
        <v>4301190023</v>
      </c>
      <c r="D111" s="112" t="s">
        <v>269</v>
      </c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63">
        <v>1285224</v>
      </c>
      <c r="P111" s="61" t="s">
        <v>282</v>
      </c>
      <c r="Q111" s="61" t="s">
        <v>283</v>
      </c>
      <c r="R111" s="64" t="s">
        <v>272</v>
      </c>
      <c r="S111" s="64">
        <v>1</v>
      </c>
      <c r="T111" s="65">
        <v>0.68</v>
      </c>
      <c r="U111" s="127"/>
    </row>
    <row r="112" spans="1:21" x14ac:dyDescent="0.2">
      <c r="A112" s="67">
        <v>5106406</v>
      </c>
      <c r="B112" s="62" t="s">
        <v>55</v>
      </c>
      <c r="C112" s="62">
        <v>4301190023</v>
      </c>
      <c r="D112" s="112" t="s">
        <v>269</v>
      </c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63">
        <v>1285769</v>
      </c>
      <c r="P112" s="61" t="s">
        <v>284</v>
      </c>
      <c r="Q112" s="61" t="s">
        <v>285</v>
      </c>
      <c r="R112" s="64" t="s">
        <v>272</v>
      </c>
      <c r="S112" s="64">
        <v>1</v>
      </c>
      <c r="T112" s="65">
        <v>0.68</v>
      </c>
      <c r="U112" s="127"/>
    </row>
    <row r="113" spans="1:21" x14ac:dyDescent="0.2">
      <c r="A113" s="67">
        <v>5106406</v>
      </c>
      <c r="B113" s="62" t="s">
        <v>55</v>
      </c>
      <c r="C113" s="62">
        <v>4301190023</v>
      </c>
      <c r="D113" s="112" t="s">
        <v>269</v>
      </c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63">
        <v>1286341</v>
      </c>
      <c r="P113" s="61" t="s">
        <v>286</v>
      </c>
      <c r="Q113" s="61" t="s">
        <v>287</v>
      </c>
      <c r="R113" s="64" t="s">
        <v>272</v>
      </c>
      <c r="S113" s="64">
        <v>1</v>
      </c>
      <c r="T113" s="65">
        <v>0.69</v>
      </c>
      <c r="U113" s="127"/>
    </row>
    <row r="114" spans="1:21" x14ac:dyDescent="0.2">
      <c r="A114" s="67">
        <v>5106406</v>
      </c>
      <c r="B114" s="62" t="s">
        <v>55</v>
      </c>
      <c r="C114" s="62">
        <v>4301190023</v>
      </c>
      <c r="D114" s="112" t="s">
        <v>269</v>
      </c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63">
        <v>1288847</v>
      </c>
      <c r="P114" s="61" t="s">
        <v>288</v>
      </c>
      <c r="Q114" s="61" t="s">
        <v>289</v>
      </c>
      <c r="R114" s="64" t="s">
        <v>272</v>
      </c>
      <c r="S114" s="64">
        <v>1</v>
      </c>
      <c r="T114" s="65">
        <v>0.7</v>
      </c>
      <c r="U114" s="127"/>
    </row>
    <row r="115" spans="1:21" x14ac:dyDescent="0.2">
      <c r="A115" s="67">
        <v>5106406</v>
      </c>
      <c r="B115" s="62" t="s">
        <v>55</v>
      </c>
      <c r="C115" s="62">
        <v>4301190023</v>
      </c>
      <c r="D115" s="112" t="s">
        <v>269</v>
      </c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63">
        <v>1288851</v>
      </c>
      <c r="P115" s="61" t="s">
        <v>191</v>
      </c>
      <c r="Q115" s="61" t="s">
        <v>290</v>
      </c>
      <c r="R115" s="64" t="s">
        <v>272</v>
      </c>
      <c r="S115" s="64">
        <v>1</v>
      </c>
      <c r="T115" s="65">
        <v>0.7</v>
      </c>
      <c r="U115" s="127"/>
    </row>
    <row r="116" spans="1:21" x14ac:dyDescent="0.2">
      <c r="A116" s="67">
        <v>5106406</v>
      </c>
      <c r="B116" s="62" t="s">
        <v>55</v>
      </c>
      <c r="C116" s="62">
        <v>4301190023</v>
      </c>
      <c r="D116" s="112" t="s">
        <v>269</v>
      </c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63">
        <v>1289265</v>
      </c>
      <c r="P116" s="61" t="s">
        <v>257</v>
      </c>
      <c r="Q116" s="61" t="s">
        <v>291</v>
      </c>
      <c r="R116" s="64" t="s">
        <v>272</v>
      </c>
      <c r="S116" s="64">
        <v>1</v>
      </c>
      <c r="T116" s="65">
        <v>0.71</v>
      </c>
      <c r="U116" s="127"/>
    </row>
    <row r="117" spans="1:21" x14ac:dyDescent="0.2">
      <c r="A117" s="67">
        <v>5106406</v>
      </c>
      <c r="B117" s="62" t="s">
        <v>55</v>
      </c>
      <c r="C117" s="62">
        <v>4301190023</v>
      </c>
      <c r="D117" s="112" t="s">
        <v>269</v>
      </c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63">
        <v>1289710</v>
      </c>
      <c r="P117" s="61" t="s">
        <v>193</v>
      </c>
      <c r="Q117" s="61" t="s">
        <v>292</v>
      </c>
      <c r="R117" s="64" t="s">
        <v>293</v>
      </c>
      <c r="S117" s="64">
        <v>9</v>
      </c>
      <c r="T117" s="65">
        <v>0.71</v>
      </c>
      <c r="U117" s="127"/>
    </row>
    <row r="118" spans="1:21" x14ac:dyDescent="0.2">
      <c r="A118" s="67">
        <v>5106406</v>
      </c>
      <c r="B118" s="62" t="s">
        <v>55</v>
      </c>
      <c r="C118" s="62">
        <v>4301190023</v>
      </c>
      <c r="D118" s="112" t="s">
        <v>269</v>
      </c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63">
        <v>1290247</v>
      </c>
      <c r="P118" s="61" t="s">
        <v>259</v>
      </c>
      <c r="Q118" s="61" t="s">
        <v>294</v>
      </c>
      <c r="R118" s="64" t="s">
        <v>278</v>
      </c>
      <c r="S118" s="64">
        <v>2</v>
      </c>
      <c r="T118" s="65">
        <v>0.71</v>
      </c>
      <c r="U118" s="127"/>
    </row>
    <row r="119" spans="1:21" x14ac:dyDescent="0.2">
      <c r="A119" s="67">
        <v>5106406</v>
      </c>
      <c r="B119" s="62" t="s">
        <v>55</v>
      </c>
      <c r="C119" s="62">
        <v>4301190023</v>
      </c>
      <c r="D119" s="112" t="s">
        <v>269</v>
      </c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63">
        <v>1291716</v>
      </c>
      <c r="P119" s="61" t="s">
        <v>263</v>
      </c>
      <c r="Q119" s="61" t="s">
        <v>295</v>
      </c>
      <c r="R119" s="64" t="s">
        <v>272</v>
      </c>
      <c r="S119" s="64">
        <v>1</v>
      </c>
      <c r="T119" s="65">
        <v>0.72</v>
      </c>
      <c r="U119" s="127"/>
    </row>
    <row r="120" spans="1:21" x14ac:dyDescent="0.2">
      <c r="A120" s="67">
        <v>5106406</v>
      </c>
      <c r="B120" s="62" t="s">
        <v>55</v>
      </c>
      <c r="C120" s="62">
        <v>4301190023</v>
      </c>
      <c r="D120" s="112" t="s">
        <v>269</v>
      </c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63">
        <v>1292336</v>
      </c>
      <c r="P120" s="61" t="s">
        <v>265</v>
      </c>
      <c r="Q120" s="61" t="s">
        <v>296</v>
      </c>
      <c r="R120" s="64" t="s">
        <v>272</v>
      </c>
      <c r="S120" s="64">
        <v>1</v>
      </c>
      <c r="T120" s="65">
        <v>0.72</v>
      </c>
      <c r="U120" s="127"/>
    </row>
    <row r="121" spans="1:21" x14ac:dyDescent="0.2">
      <c r="A121" s="67">
        <v>5106406</v>
      </c>
      <c r="B121" s="62" t="s">
        <v>55</v>
      </c>
      <c r="C121" s="62">
        <v>4301190023</v>
      </c>
      <c r="D121" s="112" t="s">
        <v>269</v>
      </c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63">
        <v>1292857</v>
      </c>
      <c r="P121" s="61" t="s">
        <v>297</v>
      </c>
      <c r="Q121" s="61" t="s">
        <v>298</v>
      </c>
      <c r="R121" s="64">
        <v>6</v>
      </c>
      <c r="S121" s="64">
        <v>5</v>
      </c>
      <c r="T121" s="65">
        <v>0.73</v>
      </c>
      <c r="U121" s="127"/>
    </row>
    <row r="122" spans="1:21" x14ac:dyDescent="0.2">
      <c r="A122" s="67">
        <v>5106406</v>
      </c>
      <c r="B122" s="62" t="s">
        <v>55</v>
      </c>
      <c r="C122" s="62">
        <v>4301190023</v>
      </c>
      <c r="D122" s="112" t="s">
        <v>269</v>
      </c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63">
        <v>1295199</v>
      </c>
      <c r="P122" s="61" t="s">
        <v>299</v>
      </c>
      <c r="Q122" s="61" t="s">
        <v>300</v>
      </c>
      <c r="R122" s="64" t="s">
        <v>301</v>
      </c>
      <c r="S122" s="64">
        <v>6</v>
      </c>
      <c r="T122" s="65">
        <v>0.74</v>
      </c>
      <c r="U122" s="127"/>
    </row>
    <row r="123" spans="1:21" x14ac:dyDescent="0.2">
      <c r="A123" s="67">
        <v>5106406</v>
      </c>
      <c r="B123" s="62" t="s">
        <v>55</v>
      </c>
      <c r="C123" s="62">
        <v>4301190023</v>
      </c>
      <c r="D123" s="112" t="s">
        <v>269</v>
      </c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63">
        <v>1295571</v>
      </c>
      <c r="P123" s="61" t="s">
        <v>299</v>
      </c>
      <c r="Q123" s="61" t="s">
        <v>300</v>
      </c>
      <c r="R123" s="64" t="s">
        <v>302</v>
      </c>
      <c r="S123" s="64">
        <v>3</v>
      </c>
      <c r="T123" s="65">
        <v>0.74</v>
      </c>
      <c r="U123" s="127"/>
    </row>
    <row r="124" spans="1:21" x14ac:dyDescent="0.2">
      <c r="A124" s="67">
        <v>5106406</v>
      </c>
      <c r="B124" s="62" t="s">
        <v>55</v>
      </c>
      <c r="C124" s="62">
        <v>4301190023</v>
      </c>
      <c r="D124" s="112" t="s">
        <v>269</v>
      </c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63">
        <v>1295764</v>
      </c>
      <c r="P124" s="61" t="s">
        <v>303</v>
      </c>
      <c r="Q124" s="61" t="s">
        <v>304</v>
      </c>
      <c r="R124" s="64">
        <v>6</v>
      </c>
      <c r="S124" s="64">
        <v>5</v>
      </c>
      <c r="T124" s="65">
        <v>0.74</v>
      </c>
      <c r="U124" s="127"/>
    </row>
    <row r="125" spans="1:21" x14ac:dyDescent="0.2">
      <c r="A125" s="67">
        <v>5106406</v>
      </c>
      <c r="B125" s="62" t="s">
        <v>55</v>
      </c>
      <c r="C125" s="62">
        <v>4301190023</v>
      </c>
      <c r="D125" s="112" t="s">
        <v>269</v>
      </c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63">
        <v>1296080</v>
      </c>
      <c r="P125" s="61" t="s">
        <v>303</v>
      </c>
      <c r="Q125" s="61" t="s">
        <v>304</v>
      </c>
      <c r="R125" s="64" t="s">
        <v>272</v>
      </c>
      <c r="S125" s="64">
        <v>1</v>
      </c>
      <c r="T125" s="65">
        <v>0.74</v>
      </c>
      <c r="U125" s="127"/>
    </row>
    <row r="126" spans="1:21" x14ac:dyDescent="0.2">
      <c r="A126" s="67">
        <v>5106406</v>
      </c>
      <c r="B126" s="62" t="s">
        <v>55</v>
      </c>
      <c r="C126" s="62">
        <v>4301190023</v>
      </c>
      <c r="D126" s="112" t="s">
        <v>269</v>
      </c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63">
        <v>1301287</v>
      </c>
      <c r="P126" s="61" t="s">
        <v>305</v>
      </c>
      <c r="Q126" s="61" t="s">
        <v>306</v>
      </c>
      <c r="R126" s="64" t="s">
        <v>307</v>
      </c>
      <c r="S126" s="64">
        <v>24</v>
      </c>
      <c r="T126" s="65">
        <v>0.78</v>
      </c>
      <c r="U126" s="127"/>
    </row>
    <row r="127" spans="1:21" x14ac:dyDescent="0.2">
      <c r="A127" s="67">
        <v>5106406</v>
      </c>
      <c r="B127" s="62" t="s">
        <v>55</v>
      </c>
      <c r="C127" s="62">
        <v>4301190023</v>
      </c>
      <c r="D127" s="112" t="s">
        <v>269</v>
      </c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63">
        <v>1302059</v>
      </c>
      <c r="P127" s="61" t="s">
        <v>308</v>
      </c>
      <c r="Q127" s="61" t="s">
        <v>309</v>
      </c>
      <c r="R127" s="64" t="s">
        <v>272</v>
      </c>
      <c r="S127" s="64">
        <v>1</v>
      </c>
      <c r="T127" s="65">
        <v>0.78</v>
      </c>
      <c r="U127" s="127"/>
    </row>
    <row r="128" spans="1:21" x14ac:dyDescent="0.2">
      <c r="A128" s="67">
        <v>5106406</v>
      </c>
      <c r="B128" s="62" t="s">
        <v>55</v>
      </c>
      <c r="C128" s="62">
        <v>4301190023</v>
      </c>
      <c r="D128" s="112" t="s">
        <v>269</v>
      </c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63">
        <v>1305976</v>
      </c>
      <c r="P128" s="61" t="s">
        <v>310</v>
      </c>
      <c r="Q128" s="61" t="s">
        <v>311</v>
      </c>
      <c r="R128" s="64" t="s">
        <v>281</v>
      </c>
      <c r="S128" s="64">
        <v>4</v>
      </c>
      <c r="T128" s="65">
        <v>0.8</v>
      </c>
      <c r="U128" s="127"/>
    </row>
    <row r="129" spans="1:21" x14ac:dyDescent="0.2">
      <c r="A129" s="54"/>
      <c r="B129" s="51"/>
      <c r="C129" s="51"/>
      <c r="D129" s="51"/>
      <c r="E129" s="51"/>
      <c r="F129" s="51"/>
      <c r="G129" s="66"/>
      <c r="H129" s="66"/>
      <c r="I129" s="51"/>
      <c r="J129" s="51"/>
      <c r="K129" s="51"/>
      <c r="L129" s="51"/>
      <c r="M129" s="66"/>
      <c r="N129" s="66"/>
      <c r="O129" s="52"/>
      <c r="P129" s="50"/>
      <c r="Q129" s="50"/>
      <c r="R129" s="53"/>
      <c r="S129" s="53"/>
      <c r="T129" s="53"/>
      <c r="U129" s="80"/>
    </row>
    <row r="130" spans="1:21" x14ac:dyDescent="0.2">
      <c r="A130" s="67">
        <v>5106410</v>
      </c>
      <c r="B130" s="62" t="s">
        <v>77</v>
      </c>
      <c r="C130" s="62">
        <v>4301135289</v>
      </c>
      <c r="D130" s="112" t="s">
        <v>312</v>
      </c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63">
        <v>1273683</v>
      </c>
      <c r="P130" s="61" t="s">
        <v>234</v>
      </c>
      <c r="Q130" s="61" t="s">
        <v>235</v>
      </c>
      <c r="R130" s="64">
        <v>75</v>
      </c>
      <c r="S130" s="64">
        <v>25</v>
      </c>
      <c r="T130" s="65">
        <v>0.22</v>
      </c>
      <c r="U130" s="126"/>
    </row>
    <row r="131" spans="1:21" x14ac:dyDescent="0.2">
      <c r="A131" s="67">
        <v>5106410</v>
      </c>
      <c r="B131" s="62" t="s">
        <v>77</v>
      </c>
      <c r="C131" s="62">
        <v>4301135289</v>
      </c>
      <c r="D131" s="112" t="s">
        <v>312</v>
      </c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63">
        <v>1273716</v>
      </c>
      <c r="P131" s="61" t="s">
        <v>313</v>
      </c>
      <c r="Q131" s="61" t="s">
        <v>314</v>
      </c>
      <c r="R131" s="64">
        <v>3</v>
      </c>
      <c r="S131" s="64">
        <v>1</v>
      </c>
      <c r="T131" s="65">
        <v>0.23</v>
      </c>
      <c r="U131" s="127"/>
    </row>
    <row r="132" spans="1:21" x14ac:dyDescent="0.2">
      <c r="A132" s="67">
        <v>5106410</v>
      </c>
      <c r="B132" s="62" t="s">
        <v>77</v>
      </c>
      <c r="C132" s="62">
        <v>4301135289</v>
      </c>
      <c r="D132" s="112" t="s">
        <v>312</v>
      </c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63">
        <v>1273729</v>
      </c>
      <c r="P132" s="61" t="s">
        <v>313</v>
      </c>
      <c r="Q132" s="61" t="s">
        <v>314</v>
      </c>
      <c r="R132" s="64">
        <v>3</v>
      </c>
      <c r="S132" s="64">
        <v>1</v>
      </c>
      <c r="T132" s="65">
        <v>0.23</v>
      </c>
      <c r="U132" s="127"/>
    </row>
    <row r="133" spans="1:21" x14ac:dyDescent="0.2">
      <c r="A133" s="67">
        <v>5106410</v>
      </c>
      <c r="B133" s="62" t="s">
        <v>77</v>
      </c>
      <c r="C133" s="62">
        <v>4301135289</v>
      </c>
      <c r="D133" s="112" t="s">
        <v>312</v>
      </c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63">
        <v>1274510</v>
      </c>
      <c r="P133" s="61" t="s">
        <v>236</v>
      </c>
      <c r="Q133" s="61" t="s">
        <v>237</v>
      </c>
      <c r="R133" s="64">
        <v>12</v>
      </c>
      <c r="S133" s="64">
        <v>4</v>
      </c>
      <c r="T133" s="65">
        <v>0.23</v>
      </c>
      <c r="U133" s="127"/>
    </row>
    <row r="134" spans="1:21" x14ac:dyDescent="0.2">
      <c r="A134" s="67">
        <v>5106410</v>
      </c>
      <c r="B134" s="62" t="s">
        <v>77</v>
      </c>
      <c r="C134" s="62">
        <v>4301135289</v>
      </c>
      <c r="D134" s="112" t="s">
        <v>312</v>
      </c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63">
        <v>1274615</v>
      </c>
      <c r="P134" s="61" t="s">
        <v>236</v>
      </c>
      <c r="Q134" s="61" t="s">
        <v>237</v>
      </c>
      <c r="R134" s="64">
        <v>21</v>
      </c>
      <c r="S134" s="64">
        <v>7</v>
      </c>
      <c r="T134" s="65">
        <v>0.23</v>
      </c>
      <c r="U134" s="127"/>
    </row>
    <row r="135" spans="1:21" x14ac:dyDescent="0.2">
      <c r="A135" s="67">
        <v>5106410</v>
      </c>
      <c r="B135" s="62" t="s">
        <v>77</v>
      </c>
      <c r="C135" s="62">
        <v>4301135289</v>
      </c>
      <c r="D135" s="112" t="s">
        <v>312</v>
      </c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63">
        <v>1274626</v>
      </c>
      <c r="P135" s="61" t="s">
        <v>236</v>
      </c>
      <c r="Q135" s="61" t="s">
        <v>237</v>
      </c>
      <c r="R135" s="64">
        <v>3</v>
      </c>
      <c r="S135" s="64">
        <v>1</v>
      </c>
      <c r="T135" s="65">
        <v>0.23</v>
      </c>
      <c r="U135" s="127"/>
    </row>
    <row r="136" spans="1:21" x14ac:dyDescent="0.2">
      <c r="A136" s="67">
        <v>5106410</v>
      </c>
      <c r="B136" s="62" t="s">
        <v>77</v>
      </c>
      <c r="C136" s="62">
        <v>4301135289</v>
      </c>
      <c r="D136" s="112" t="s">
        <v>312</v>
      </c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63">
        <v>1275444</v>
      </c>
      <c r="P136" s="61" t="s">
        <v>222</v>
      </c>
      <c r="Q136" s="61" t="s">
        <v>223</v>
      </c>
      <c r="R136" s="64">
        <v>12</v>
      </c>
      <c r="S136" s="64">
        <v>4</v>
      </c>
      <c r="T136" s="65">
        <v>0.24</v>
      </c>
      <c r="U136" s="127"/>
    </row>
    <row r="137" spans="1:21" x14ac:dyDescent="0.2">
      <c r="A137" s="67">
        <v>5106410</v>
      </c>
      <c r="B137" s="62" t="s">
        <v>77</v>
      </c>
      <c r="C137" s="62">
        <v>4301135289</v>
      </c>
      <c r="D137" s="112" t="s">
        <v>312</v>
      </c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63">
        <v>1276172</v>
      </c>
      <c r="P137" s="61" t="s">
        <v>240</v>
      </c>
      <c r="Q137" s="61" t="s">
        <v>241</v>
      </c>
      <c r="R137" s="64">
        <v>6</v>
      </c>
      <c r="S137" s="64">
        <v>2</v>
      </c>
      <c r="T137" s="65">
        <v>0.25</v>
      </c>
      <c r="U137" s="127"/>
    </row>
    <row r="138" spans="1:21" x14ac:dyDescent="0.2">
      <c r="A138" s="67">
        <v>5106410</v>
      </c>
      <c r="B138" s="62" t="s">
        <v>77</v>
      </c>
      <c r="C138" s="62">
        <v>4301135289</v>
      </c>
      <c r="D138" s="112" t="s">
        <v>312</v>
      </c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63">
        <v>1280271</v>
      </c>
      <c r="P138" s="61" t="s">
        <v>315</v>
      </c>
      <c r="Q138" s="61" t="s">
        <v>316</v>
      </c>
      <c r="R138" s="64">
        <v>3</v>
      </c>
      <c r="S138" s="64">
        <v>1</v>
      </c>
      <c r="T138" s="65">
        <v>0.3</v>
      </c>
      <c r="U138" s="127"/>
    </row>
    <row r="139" spans="1:21" x14ac:dyDescent="0.2">
      <c r="A139" s="67">
        <v>5106410</v>
      </c>
      <c r="B139" s="62" t="s">
        <v>77</v>
      </c>
      <c r="C139" s="62">
        <v>4301135289</v>
      </c>
      <c r="D139" s="112" t="s">
        <v>312</v>
      </c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63">
        <v>1280881</v>
      </c>
      <c r="P139" s="61" t="s">
        <v>249</v>
      </c>
      <c r="Q139" s="61" t="s">
        <v>250</v>
      </c>
      <c r="R139" s="64">
        <v>3</v>
      </c>
      <c r="S139" s="64">
        <v>1</v>
      </c>
      <c r="T139" s="65">
        <v>0.31</v>
      </c>
      <c r="U139" s="127"/>
    </row>
    <row r="140" spans="1:21" x14ac:dyDescent="0.2">
      <c r="A140" s="67">
        <v>5106410</v>
      </c>
      <c r="B140" s="62" t="s">
        <v>77</v>
      </c>
      <c r="C140" s="62">
        <v>4301135289</v>
      </c>
      <c r="D140" s="112" t="s">
        <v>312</v>
      </c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63">
        <v>1281042</v>
      </c>
      <c r="P140" s="61" t="s">
        <v>249</v>
      </c>
      <c r="Q140" s="61" t="s">
        <v>250</v>
      </c>
      <c r="R140" s="64">
        <v>3</v>
      </c>
      <c r="S140" s="64">
        <v>1</v>
      </c>
      <c r="T140" s="65">
        <v>0.31</v>
      </c>
      <c r="U140" s="127"/>
    </row>
    <row r="141" spans="1:21" x14ac:dyDescent="0.2">
      <c r="A141" s="67">
        <v>5106410</v>
      </c>
      <c r="B141" s="62" t="s">
        <v>77</v>
      </c>
      <c r="C141" s="62">
        <v>4301135289</v>
      </c>
      <c r="D141" s="112" t="s">
        <v>312</v>
      </c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63">
        <v>1281234</v>
      </c>
      <c r="P141" s="61" t="s">
        <v>251</v>
      </c>
      <c r="Q141" s="61" t="s">
        <v>252</v>
      </c>
      <c r="R141" s="64">
        <v>3</v>
      </c>
      <c r="S141" s="64">
        <v>1</v>
      </c>
      <c r="T141" s="65">
        <v>0.31</v>
      </c>
      <c r="U141" s="127"/>
    </row>
    <row r="142" spans="1:21" x14ac:dyDescent="0.2">
      <c r="A142" s="67">
        <v>5106410</v>
      </c>
      <c r="B142" s="62" t="s">
        <v>77</v>
      </c>
      <c r="C142" s="62">
        <v>4301135289</v>
      </c>
      <c r="D142" s="112" t="s">
        <v>312</v>
      </c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63">
        <v>1281328</v>
      </c>
      <c r="P142" s="61" t="s">
        <v>251</v>
      </c>
      <c r="Q142" s="61" t="s">
        <v>252</v>
      </c>
      <c r="R142" s="64">
        <v>3</v>
      </c>
      <c r="S142" s="64">
        <v>1</v>
      </c>
      <c r="T142" s="65">
        <v>0.31</v>
      </c>
      <c r="U142" s="127"/>
    </row>
    <row r="143" spans="1:21" x14ac:dyDescent="0.2">
      <c r="A143" s="67">
        <v>5106410</v>
      </c>
      <c r="B143" s="62" t="s">
        <v>77</v>
      </c>
      <c r="C143" s="62">
        <v>4301135289</v>
      </c>
      <c r="D143" s="112" t="s">
        <v>312</v>
      </c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63">
        <v>1282126</v>
      </c>
      <c r="P143" s="61" t="s">
        <v>227</v>
      </c>
      <c r="Q143" s="61" t="s">
        <v>228</v>
      </c>
      <c r="R143" s="64">
        <v>3</v>
      </c>
      <c r="S143" s="64">
        <v>1</v>
      </c>
      <c r="T143" s="65">
        <v>0.32</v>
      </c>
      <c r="U143" s="127"/>
    </row>
    <row r="144" spans="1:21" x14ac:dyDescent="0.2">
      <c r="A144" s="67">
        <v>5106410</v>
      </c>
      <c r="B144" s="62" t="s">
        <v>80</v>
      </c>
      <c r="C144" s="62">
        <v>4301135326</v>
      </c>
      <c r="D144" s="112" t="s">
        <v>317</v>
      </c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63">
        <v>1282146</v>
      </c>
      <c r="P144" s="61" t="s">
        <v>183</v>
      </c>
      <c r="Q144" s="61" t="s">
        <v>184</v>
      </c>
      <c r="R144" s="64">
        <v>3</v>
      </c>
      <c r="S144" s="64">
        <v>1</v>
      </c>
      <c r="T144" s="65">
        <v>0.32</v>
      </c>
      <c r="U144" s="127"/>
    </row>
    <row r="145" spans="1:21" x14ac:dyDescent="0.2">
      <c r="A145" s="67">
        <v>5106410</v>
      </c>
      <c r="B145" s="62" t="s">
        <v>77</v>
      </c>
      <c r="C145" s="62">
        <v>4301135289</v>
      </c>
      <c r="D145" s="112" t="s">
        <v>312</v>
      </c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63">
        <v>1282269</v>
      </c>
      <c r="P145" s="61" t="s">
        <v>183</v>
      </c>
      <c r="Q145" s="61" t="s">
        <v>184</v>
      </c>
      <c r="R145" s="64">
        <v>6</v>
      </c>
      <c r="S145" s="64">
        <v>2</v>
      </c>
      <c r="T145" s="65">
        <v>0.32</v>
      </c>
      <c r="U145" s="127"/>
    </row>
    <row r="146" spans="1:21" x14ac:dyDescent="0.2">
      <c r="A146" s="67">
        <v>5106410</v>
      </c>
      <c r="B146" s="62" t="s">
        <v>77</v>
      </c>
      <c r="C146" s="62">
        <v>4301135289</v>
      </c>
      <c r="D146" s="112" t="s">
        <v>312</v>
      </c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63">
        <v>1282778</v>
      </c>
      <c r="P146" s="61" t="s">
        <v>253</v>
      </c>
      <c r="Q146" s="61" t="s">
        <v>254</v>
      </c>
      <c r="R146" s="64">
        <v>3</v>
      </c>
      <c r="S146" s="64">
        <v>1</v>
      </c>
      <c r="T146" s="65">
        <v>0.33</v>
      </c>
      <c r="U146" s="127"/>
    </row>
    <row r="147" spans="1:21" x14ac:dyDescent="0.2">
      <c r="A147" s="67">
        <v>5106410</v>
      </c>
      <c r="B147" s="62" t="s">
        <v>77</v>
      </c>
      <c r="C147" s="62">
        <v>4301135289</v>
      </c>
      <c r="D147" s="112" t="s">
        <v>312</v>
      </c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63">
        <v>1283337</v>
      </c>
      <c r="P147" s="61" t="s">
        <v>318</v>
      </c>
      <c r="Q147" s="61" t="s">
        <v>319</v>
      </c>
      <c r="R147" s="64">
        <v>6</v>
      </c>
      <c r="S147" s="64">
        <v>2</v>
      </c>
      <c r="T147" s="65">
        <v>0.33</v>
      </c>
      <c r="U147" s="127"/>
    </row>
    <row r="148" spans="1:21" x14ac:dyDescent="0.2">
      <c r="A148" s="67">
        <v>5106410</v>
      </c>
      <c r="B148" s="62" t="s">
        <v>77</v>
      </c>
      <c r="C148" s="62">
        <v>4301135289</v>
      </c>
      <c r="D148" s="112" t="s">
        <v>312</v>
      </c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63">
        <v>1283597</v>
      </c>
      <c r="P148" s="61" t="s">
        <v>320</v>
      </c>
      <c r="Q148" s="61" t="s">
        <v>321</v>
      </c>
      <c r="R148" s="64">
        <v>3</v>
      </c>
      <c r="S148" s="64">
        <v>1</v>
      </c>
      <c r="T148" s="65">
        <v>0.34</v>
      </c>
      <c r="U148" s="127"/>
    </row>
    <row r="149" spans="1:21" x14ac:dyDescent="0.2">
      <c r="A149" s="67">
        <v>5106410</v>
      </c>
      <c r="B149" s="62" t="s">
        <v>77</v>
      </c>
      <c r="C149" s="62">
        <v>4301135289</v>
      </c>
      <c r="D149" s="112" t="s">
        <v>312</v>
      </c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63">
        <v>1284760</v>
      </c>
      <c r="P149" s="61" t="s">
        <v>185</v>
      </c>
      <c r="Q149" s="61" t="s">
        <v>186</v>
      </c>
      <c r="R149" s="64">
        <v>3</v>
      </c>
      <c r="S149" s="64">
        <v>1</v>
      </c>
      <c r="T149" s="65">
        <v>0.35</v>
      </c>
      <c r="U149" s="127"/>
    </row>
    <row r="150" spans="1:21" x14ac:dyDescent="0.2">
      <c r="A150" s="67">
        <v>5106410</v>
      </c>
      <c r="B150" s="62" t="s">
        <v>77</v>
      </c>
      <c r="C150" s="62">
        <v>4301135289</v>
      </c>
      <c r="D150" s="112" t="s">
        <v>312</v>
      </c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63">
        <v>1285219</v>
      </c>
      <c r="P150" s="61" t="s">
        <v>282</v>
      </c>
      <c r="Q150" s="61" t="s">
        <v>322</v>
      </c>
      <c r="R150" s="64">
        <v>9</v>
      </c>
      <c r="S150" s="64">
        <v>3</v>
      </c>
      <c r="T150" s="65">
        <v>0.36</v>
      </c>
      <c r="U150" s="127"/>
    </row>
    <row r="151" spans="1:21" x14ac:dyDescent="0.2">
      <c r="A151" s="67">
        <v>5106410</v>
      </c>
      <c r="B151" s="62" t="s">
        <v>77</v>
      </c>
      <c r="C151" s="62">
        <v>4301135289</v>
      </c>
      <c r="D151" s="112" t="s">
        <v>312</v>
      </c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63">
        <v>1286353</v>
      </c>
      <c r="P151" s="61" t="s">
        <v>286</v>
      </c>
      <c r="Q151" s="61" t="s">
        <v>323</v>
      </c>
      <c r="R151" s="64">
        <v>3</v>
      </c>
      <c r="S151" s="64">
        <v>1</v>
      </c>
      <c r="T151" s="65">
        <v>0.37</v>
      </c>
      <c r="U151" s="127"/>
    </row>
    <row r="152" spans="1:21" x14ac:dyDescent="0.2">
      <c r="A152" s="67">
        <v>5106410</v>
      </c>
      <c r="B152" s="62" t="s">
        <v>77</v>
      </c>
      <c r="C152" s="62">
        <v>4301135289</v>
      </c>
      <c r="D152" s="112" t="s">
        <v>312</v>
      </c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63">
        <v>1298981</v>
      </c>
      <c r="P152" s="61" t="s">
        <v>201</v>
      </c>
      <c r="Q152" s="61" t="s">
        <v>202</v>
      </c>
      <c r="R152" s="64">
        <v>3</v>
      </c>
      <c r="S152" s="64">
        <v>1</v>
      </c>
      <c r="T152" s="65">
        <v>0.52</v>
      </c>
      <c r="U152" s="127"/>
    </row>
    <row r="153" spans="1:21" x14ac:dyDescent="0.2">
      <c r="A153" s="67">
        <v>5106410</v>
      </c>
      <c r="B153" s="62" t="s">
        <v>77</v>
      </c>
      <c r="C153" s="62">
        <v>4301135451</v>
      </c>
      <c r="D153" s="112" t="s">
        <v>312</v>
      </c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63">
        <v>1300991</v>
      </c>
      <c r="P153" s="61" t="s">
        <v>324</v>
      </c>
      <c r="Q153" s="61" t="s">
        <v>325</v>
      </c>
      <c r="R153" s="64">
        <v>9</v>
      </c>
      <c r="S153" s="64">
        <v>3</v>
      </c>
      <c r="T153" s="65">
        <v>0.54</v>
      </c>
      <c r="U153" s="127"/>
    </row>
    <row r="154" spans="1:21" x14ac:dyDescent="0.2">
      <c r="A154" s="67">
        <v>5106410</v>
      </c>
      <c r="B154" s="62" t="s">
        <v>77</v>
      </c>
      <c r="C154" s="62">
        <v>4301135451</v>
      </c>
      <c r="D154" s="112" t="s">
        <v>312</v>
      </c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63">
        <v>1301603</v>
      </c>
      <c r="P154" s="61" t="s">
        <v>305</v>
      </c>
      <c r="Q154" s="61" t="s">
        <v>326</v>
      </c>
      <c r="R154" s="64">
        <v>3</v>
      </c>
      <c r="S154" s="64">
        <v>1</v>
      </c>
      <c r="T154" s="65">
        <v>0.54</v>
      </c>
      <c r="U154" s="127"/>
    </row>
    <row r="155" spans="1:21" x14ac:dyDescent="0.2">
      <c r="A155" s="67">
        <v>5106410</v>
      </c>
      <c r="B155" s="62" t="s">
        <v>77</v>
      </c>
      <c r="C155" s="62">
        <v>4301135451</v>
      </c>
      <c r="D155" s="112" t="s">
        <v>312</v>
      </c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63">
        <v>1302053</v>
      </c>
      <c r="P155" s="61" t="s">
        <v>308</v>
      </c>
      <c r="Q155" s="61" t="s">
        <v>327</v>
      </c>
      <c r="R155" s="64">
        <v>3</v>
      </c>
      <c r="S155" s="64">
        <v>1</v>
      </c>
      <c r="T155" s="65">
        <v>0.55000000000000004</v>
      </c>
      <c r="U155" s="127"/>
    </row>
    <row r="156" spans="1:21" x14ac:dyDescent="0.2">
      <c r="A156" s="67">
        <v>5106410</v>
      </c>
      <c r="B156" s="62" t="s">
        <v>77</v>
      </c>
      <c r="C156" s="62">
        <v>4301135451</v>
      </c>
      <c r="D156" s="112" t="s">
        <v>312</v>
      </c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63">
        <v>1304016</v>
      </c>
      <c r="P156" s="61" t="s">
        <v>328</v>
      </c>
      <c r="Q156" s="61" t="s">
        <v>329</v>
      </c>
      <c r="R156" s="64">
        <v>3</v>
      </c>
      <c r="S156" s="64">
        <v>1</v>
      </c>
      <c r="T156" s="65">
        <v>0.56999999999999995</v>
      </c>
      <c r="U156" s="127"/>
    </row>
    <row r="157" spans="1:21" x14ac:dyDescent="0.2">
      <c r="A157" s="54"/>
      <c r="B157" s="51"/>
      <c r="C157" s="51"/>
      <c r="D157" s="51"/>
      <c r="E157" s="51"/>
      <c r="F157" s="51"/>
      <c r="G157" s="66"/>
      <c r="H157" s="66"/>
      <c r="I157" s="51"/>
      <c r="J157" s="51"/>
      <c r="K157" s="51"/>
      <c r="L157" s="51"/>
      <c r="M157" s="66"/>
      <c r="N157" s="66"/>
      <c r="O157" s="52"/>
      <c r="P157" s="50"/>
      <c r="Q157" s="50"/>
      <c r="R157" s="53"/>
      <c r="S157" s="53"/>
      <c r="T157" s="53"/>
      <c r="U157" s="80"/>
    </row>
    <row r="158" spans="1:21" x14ac:dyDescent="0.2">
      <c r="A158" s="67">
        <v>5106788</v>
      </c>
      <c r="B158" s="62" t="s">
        <v>104</v>
      </c>
      <c r="C158" s="62">
        <v>4301132083</v>
      </c>
      <c r="D158" s="112" t="s">
        <v>176</v>
      </c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63">
        <v>1268705</v>
      </c>
      <c r="P158" s="61" t="s">
        <v>330</v>
      </c>
      <c r="Q158" s="61" t="s">
        <v>331</v>
      </c>
      <c r="R158" s="64">
        <v>3</v>
      </c>
      <c r="S158" s="64">
        <v>1</v>
      </c>
      <c r="T158" s="65">
        <v>0.16</v>
      </c>
      <c r="U158" s="126"/>
    </row>
    <row r="159" spans="1:21" x14ac:dyDescent="0.2">
      <c r="A159" s="67">
        <v>5106788</v>
      </c>
      <c r="B159" s="62" t="s">
        <v>104</v>
      </c>
      <c r="C159" s="62">
        <v>4301132083</v>
      </c>
      <c r="D159" s="112" t="s">
        <v>176</v>
      </c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63">
        <v>1278068</v>
      </c>
      <c r="P159" s="61" t="s">
        <v>179</v>
      </c>
      <c r="Q159" s="61" t="s">
        <v>180</v>
      </c>
      <c r="R159" s="64">
        <v>12</v>
      </c>
      <c r="S159" s="64">
        <v>4</v>
      </c>
      <c r="T159" s="65">
        <v>0.27</v>
      </c>
      <c r="U159" s="127"/>
    </row>
    <row r="160" spans="1:21" x14ac:dyDescent="0.2">
      <c r="A160" s="67">
        <v>5106788</v>
      </c>
      <c r="B160" s="62" t="s">
        <v>98</v>
      </c>
      <c r="C160" s="62">
        <v>4301132113</v>
      </c>
      <c r="D160" s="112" t="s">
        <v>332</v>
      </c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63">
        <v>1278425</v>
      </c>
      <c r="P160" s="61" t="s">
        <v>247</v>
      </c>
      <c r="Q160" s="61" t="s">
        <v>248</v>
      </c>
      <c r="R160" s="64">
        <v>3</v>
      </c>
      <c r="S160" s="64">
        <v>1</v>
      </c>
      <c r="T160" s="65">
        <v>0.28000000000000003</v>
      </c>
      <c r="U160" s="127"/>
    </row>
    <row r="161" spans="1:21" x14ac:dyDescent="0.2">
      <c r="A161" s="67">
        <v>5106788</v>
      </c>
      <c r="B161" s="62" t="s">
        <v>104</v>
      </c>
      <c r="C161" s="62">
        <v>4301132083</v>
      </c>
      <c r="D161" s="112" t="s">
        <v>176</v>
      </c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63">
        <v>1278992</v>
      </c>
      <c r="P161" s="61" t="s">
        <v>181</v>
      </c>
      <c r="Q161" s="61" t="s">
        <v>182</v>
      </c>
      <c r="R161" s="64">
        <v>6</v>
      </c>
      <c r="S161" s="64">
        <v>2</v>
      </c>
      <c r="T161" s="65">
        <v>0.28000000000000003</v>
      </c>
      <c r="U161" s="127"/>
    </row>
    <row r="162" spans="1:21" x14ac:dyDescent="0.2">
      <c r="A162" s="67">
        <v>5106788</v>
      </c>
      <c r="B162" s="62" t="s">
        <v>104</v>
      </c>
      <c r="C162" s="62">
        <v>4301132121</v>
      </c>
      <c r="D162" s="112" t="s">
        <v>176</v>
      </c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63">
        <v>1279109</v>
      </c>
      <c r="P162" s="61" t="s">
        <v>181</v>
      </c>
      <c r="Q162" s="61" t="s">
        <v>182</v>
      </c>
      <c r="R162" s="64">
        <v>9</v>
      </c>
      <c r="S162" s="64">
        <v>3</v>
      </c>
      <c r="T162" s="65">
        <v>0.28000000000000003</v>
      </c>
      <c r="U162" s="127"/>
    </row>
    <row r="163" spans="1:21" x14ac:dyDescent="0.2">
      <c r="A163" s="67">
        <v>5106788</v>
      </c>
      <c r="B163" s="62" t="s">
        <v>104</v>
      </c>
      <c r="C163" s="62">
        <v>4301132083</v>
      </c>
      <c r="D163" s="112" t="s">
        <v>176</v>
      </c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63">
        <v>1281486</v>
      </c>
      <c r="P163" s="61" t="s">
        <v>251</v>
      </c>
      <c r="Q163" s="61" t="s">
        <v>252</v>
      </c>
      <c r="R163" s="64">
        <v>6</v>
      </c>
      <c r="S163" s="64">
        <v>2</v>
      </c>
      <c r="T163" s="65">
        <v>0.31</v>
      </c>
      <c r="U163" s="127"/>
    </row>
    <row r="164" spans="1:21" x14ac:dyDescent="0.2">
      <c r="A164" s="67">
        <v>5106788</v>
      </c>
      <c r="B164" s="62" t="s">
        <v>104</v>
      </c>
      <c r="C164" s="62">
        <v>4301132083</v>
      </c>
      <c r="D164" s="112" t="s">
        <v>176</v>
      </c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63">
        <v>1281702</v>
      </c>
      <c r="P164" s="61" t="s">
        <v>227</v>
      </c>
      <c r="Q164" s="61" t="s">
        <v>228</v>
      </c>
      <c r="R164" s="64">
        <v>9</v>
      </c>
      <c r="S164" s="64">
        <v>3</v>
      </c>
      <c r="T164" s="65">
        <v>0.32</v>
      </c>
      <c r="U164" s="127"/>
    </row>
    <row r="165" spans="1:21" x14ac:dyDescent="0.2">
      <c r="A165" s="67">
        <v>5106788</v>
      </c>
      <c r="B165" s="62" t="s">
        <v>104</v>
      </c>
      <c r="C165" s="62">
        <v>4301132083</v>
      </c>
      <c r="D165" s="112" t="s">
        <v>176</v>
      </c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63">
        <v>1282275</v>
      </c>
      <c r="P165" s="61" t="s">
        <v>183</v>
      </c>
      <c r="Q165" s="61" t="s">
        <v>184</v>
      </c>
      <c r="R165" s="64">
        <v>9</v>
      </c>
      <c r="S165" s="64">
        <v>3</v>
      </c>
      <c r="T165" s="65">
        <v>0.32</v>
      </c>
      <c r="U165" s="127"/>
    </row>
    <row r="166" spans="1:21" x14ac:dyDescent="0.2">
      <c r="A166" s="67">
        <v>5106788</v>
      </c>
      <c r="B166" s="62" t="s">
        <v>104</v>
      </c>
      <c r="C166" s="62">
        <v>4301132083</v>
      </c>
      <c r="D166" s="112" t="s">
        <v>176</v>
      </c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63">
        <v>1282568</v>
      </c>
      <c r="P166" s="61" t="s">
        <v>183</v>
      </c>
      <c r="Q166" s="61" t="s">
        <v>184</v>
      </c>
      <c r="R166" s="64">
        <v>15</v>
      </c>
      <c r="S166" s="64">
        <v>5</v>
      </c>
      <c r="T166" s="65">
        <v>0.32</v>
      </c>
      <c r="U166" s="127"/>
    </row>
    <row r="167" spans="1:21" x14ac:dyDescent="0.2">
      <c r="A167" s="67">
        <v>5106788</v>
      </c>
      <c r="B167" s="62" t="s">
        <v>104</v>
      </c>
      <c r="C167" s="62">
        <v>4301132083</v>
      </c>
      <c r="D167" s="112" t="s">
        <v>176</v>
      </c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63">
        <v>1283345</v>
      </c>
      <c r="P167" s="61" t="s">
        <v>318</v>
      </c>
      <c r="Q167" s="61" t="s">
        <v>319</v>
      </c>
      <c r="R167" s="64">
        <v>9</v>
      </c>
      <c r="S167" s="64">
        <v>3</v>
      </c>
      <c r="T167" s="65">
        <v>0.33</v>
      </c>
      <c r="U167" s="127"/>
    </row>
    <row r="168" spans="1:21" x14ac:dyDescent="0.2">
      <c r="A168" s="67">
        <v>5106788</v>
      </c>
      <c r="B168" s="62" t="s">
        <v>104</v>
      </c>
      <c r="C168" s="62">
        <v>4301132083</v>
      </c>
      <c r="D168" s="112" t="s">
        <v>176</v>
      </c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63">
        <v>1284825</v>
      </c>
      <c r="P168" s="61" t="s">
        <v>185</v>
      </c>
      <c r="Q168" s="61" t="s">
        <v>186</v>
      </c>
      <c r="R168" s="64">
        <v>9</v>
      </c>
      <c r="S168" s="64">
        <v>3</v>
      </c>
      <c r="T168" s="65">
        <v>0.35</v>
      </c>
      <c r="U168" s="127"/>
    </row>
    <row r="169" spans="1:21" x14ac:dyDescent="0.2">
      <c r="A169" s="67">
        <v>5106788</v>
      </c>
      <c r="B169" s="62" t="s">
        <v>104</v>
      </c>
      <c r="C169" s="62">
        <v>4301132083</v>
      </c>
      <c r="D169" s="112" t="s">
        <v>176</v>
      </c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63">
        <v>1284955</v>
      </c>
      <c r="P169" s="61" t="s">
        <v>185</v>
      </c>
      <c r="Q169" s="61" t="s">
        <v>186</v>
      </c>
      <c r="R169" s="64">
        <v>6</v>
      </c>
      <c r="S169" s="64">
        <v>2</v>
      </c>
      <c r="T169" s="65">
        <v>0.35</v>
      </c>
      <c r="U169" s="127"/>
    </row>
    <row r="170" spans="1:21" x14ac:dyDescent="0.2">
      <c r="A170" s="67">
        <v>5106788</v>
      </c>
      <c r="B170" s="62" t="s">
        <v>104</v>
      </c>
      <c r="C170" s="62">
        <v>4301132121</v>
      </c>
      <c r="D170" s="112" t="s">
        <v>176</v>
      </c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63">
        <v>1287423</v>
      </c>
      <c r="P170" s="61" t="s">
        <v>187</v>
      </c>
      <c r="Q170" s="61" t="s">
        <v>188</v>
      </c>
      <c r="R170" s="64">
        <v>3</v>
      </c>
      <c r="S170" s="64">
        <v>1</v>
      </c>
      <c r="T170" s="65">
        <v>0.38</v>
      </c>
      <c r="U170" s="127"/>
    </row>
    <row r="171" spans="1:21" x14ac:dyDescent="0.2">
      <c r="A171" s="67">
        <v>5106788</v>
      </c>
      <c r="B171" s="62" t="s">
        <v>104</v>
      </c>
      <c r="C171" s="62">
        <v>4301132083</v>
      </c>
      <c r="D171" s="112" t="s">
        <v>176</v>
      </c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63">
        <v>1289791</v>
      </c>
      <c r="P171" s="61" t="s">
        <v>193</v>
      </c>
      <c r="Q171" s="61" t="s">
        <v>194</v>
      </c>
      <c r="R171" s="64">
        <v>3</v>
      </c>
      <c r="S171" s="64">
        <v>1</v>
      </c>
      <c r="T171" s="65">
        <v>0.41</v>
      </c>
      <c r="U171" s="127"/>
    </row>
    <row r="172" spans="1:21" x14ac:dyDescent="0.2">
      <c r="A172" s="67">
        <v>5106788</v>
      </c>
      <c r="B172" s="62" t="s">
        <v>104</v>
      </c>
      <c r="C172" s="62">
        <v>4301132121</v>
      </c>
      <c r="D172" s="112" t="s">
        <v>176</v>
      </c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63">
        <v>1291137</v>
      </c>
      <c r="P172" s="61" t="s">
        <v>261</v>
      </c>
      <c r="Q172" s="61" t="s">
        <v>262</v>
      </c>
      <c r="R172" s="64">
        <v>18</v>
      </c>
      <c r="S172" s="64">
        <v>6</v>
      </c>
      <c r="T172" s="65">
        <v>0.42</v>
      </c>
      <c r="U172" s="127"/>
    </row>
    <row r="173" spans="1:21" x14ac:dyDescent="0.2">
      <c r="A173" s="67">
        <v>5106788</v>
      </c>
      <c r="B173" s="62" t="s">
        <v>104</v>
      </c>
      <c r="C173" s="62">
        <v>4301132121</v>
      </c>
      <c r="D173" s="112" t="s">
        <v>176</v>
      </c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63">
        <v>1293751</v>
      </c>
      <c r="P173" s="61" t="s">
        <v>333</v>
      </c>
      <c r="Q173" s="61" t="s">
        <v>334</v>
      </c>
      <c r="R173" s="64">
        <v>6</v>
      </c>
      <c r="S173" s="64">
        <v>2</v>
      </c>
      <c r="T173" s="65">
        <v>0.46</v>
      </c>
      <c r="U173" s="127"/>
    </row>
    <row r="174" spans="1:21" x14ac:dyDescent="0.2">
      <c r="A174" s="67">
        <v>5106788</v>
      </c>
      <c r="B174" s="62" t="s">
        <v>104</v>
      </c>
      <c r="C174" s="62">
        <v>4301132121</v>
      </c>
      <c r="D174" s="112" t="s">
        <v>176</v>
      </c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63">
        <v>1294153</v>
      </c>
      <c r="P174" s="61" t="s">
        <v>195</v>
      </c>
      <c r="Q174" s="61" t="s">
        <v>196</v>
      </c>
      <c r="R174" s="64">
        <v>3</v>
      </c>
      <c r="S174" s="64">
        <v>1</v>
      </c>
      <c r="T174" s="65">
        <v>0.46</v>
      </c>
      <c r="U174" s="127"/>
    </row>
    <row r="175" spans="1:21" x14ac:dyDescent="0.2">
      <c r="A175" s="67">
        <v>5106788</v>
      </c>
      <c r="B175" s="62" t="s">
        <v>104</v>
      </c>
      <c r="C175" s="62">
        <v>4301132121</v>
      </c>
      <c r="D175" s="112" t="s">
        <v>176</v>
      </c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63">
        <v>1296141</v>
      </c>
      <c r="P175" s="61" t="s">
        <v>199</v>
      </c>
      <c r="Q175" s="61" t="s">
        <v>200</v>
      </c>
      <c r="R175" s="64">
        <v>6</v>
      </c>
      <c r="S175" s="64">
        <v>2</v>
      </c>
      <c r="T175" s="65">
        <v>0.48</v>
      </c>
      <c r="U175" s="127"/>
    </row>
    <row r="176" spans="1:21" x14ac:dyDescent="0.2">
      <c r="A176" s="67">
        <v>5106788</v>
      </c>
      <c r="B176" s="62" t="s">
        <v>104</v>
      </c>
      <c r="C176" s="62">
        <v>4301132121</v>
      </c>
      <c r="D176" s="112" t="s">
        <v>176</v>
      </c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63">
        <v>1296272</v>
      </c>
      <c r="P176" s="61" t="s">
        <v>199</v>
      </c>
      <c r="Q176" s="61" t="s">
        <v>200</v>
      </c>
      <c r="R176" s="64">
        <v>45</v>
      </c>
      <c r="S176" s="64">
        <v>15</v>
      </c>
      <c r="T176" s="65">
        <v>0.48</v>
      </c>
      <c r="U176" s="127"/>
    </row>
    <row r="177" spans="1:21" x14ac:dyDescent="0.2">
      <c r="A177" s="67">
        <v>5106788</v>
      </c>
      <c r="B177" s="62" t="s">
        <v>104</v>
      </c>
      <c r="C177" s="62">
        <v>4301132121</v>
      </c>
      <c r="D177" s="112" t="s">
        <v>176</v>
      </c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63">
        <v>1299294</v>
      </c>
      <c r="P177" s="61" t="s">
        <v>201</v>
      </c>
      <c r="Q177" s="61" t="s">
        <v>202</v>
      </c>
      <c r="R177" s="64">
        <v>15</v>
      </c>
      <c r="S177" s="64">
        <v>5</v>
      </c>
      <c r="T177" s="65">
        <v>0.52</v>
      </c>
      <c r="U177" s="127"/>
    </row>
    <row r="178" spans="1:21" x14ac:dyDescent="0.2">
      <c r="A178" s="67">
        <v>5106788</v>
      </c>
      <c r="B178" s="62" t="s">
        <v>104</v>
      </c>
      <c r="C178" s="62">
        <v>4301132083</v>
      </c>
      <c r="D178" s="112" t="s">
        <v>176</v>
      </c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63">
        <v>1300610</v>
      </c>
      <c r="P178" s="61" t="s">
        <v>335</v>
      </c>
      <c r="Q178" s="61" t="s">
        <v>336</v>
      </c>
      <c r="R178" s="64">
        <v>3</v>
      </c>
      <c r="S178" s="64">
        <v>1</v>
      </c>
      <c r="T178" s="65">
        <v>0.53</v>
      </c>
      <c r="U178" s="127"/>
    </row>
    <row r="179" spans="1:21" x14ac:dyDescent="0.2">
      <c r="A179" s="67">
        <v>5106788</v>
      </c>
      <c r="B179" s="62" t="s">
        <v>104</v>
      </c>
      <c r="C179" s="62">
        <v>4301132121</v>
      </c>
      <c r="D179" s="112" t="s">
        <v>176</v>
      </c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63">
        <v>1303116</v>
      </c>
      <c r="P179" s="61" t="s">
        <v>203</v>
      </c>
      <c r="Q179" s="61" t="s">
        <v>204</v>
      </c>
      <c r="R179" s="64">
        <v>3</v>
      </c>
      <c r="S179" s="64">
        <v>1</v>
      </c>
      <c r="T179" s="65">
        <v>0.56000000000000005</v>
      </c>
      <c r="U179" s="127"/>
    </row>
    <row r="180" spans="1:21" x14ac:dyDescent="0.2">
      <c r="A180" s="67">
        <v>5106788</v>
      </c>
      <c r="B180" s="62" t="s">
        <v>104</v>
      </c>
      <c r="C180" s="62">
        <v>4301132083</v>
      </c>
      <c r="D180" s="112" t="s">
        <v>176</v>
      </c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63">
        <v>1304440</v>
      </c>
      <c r="P180" s="61" t="s">
        <v>337</v>
      </c>
      <c r="Q180" s="61" t="s">
        <v>338</v>
      </c>
      <c r="R180" s="64">
        <v>3</v>
      </c>
      <c r="S180" s="64">
        <v>1</v>
      </c>
      <c r="T180" s="65">
        <v>0.57999999999999996</v>
      </c>
      <c r="U180" s="127"/>
    </row>
    <row r="181" spans="1:21" x14ac:dyDescent="0.2">
      <c r="A181" s="67">
        <v>5106788</v>
      </c>
      <c r="B181" s="62" t="s">
        <v>104</v>
      </c>
      <c r="C181" s="62">
        <v>4301132083</v>
      </c>
      <c r="D181" s="112" t="s">
        <v>176</v>
      </c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63">
        <v>1304566</v>
      </c>
      <c r="P181" s="61" t="s">
        <v>337</v>
      </c>
      <c r="Q181" s="61" t="s">
        <v>338</v>
      </c>
      <c r="R181" s="64">
        <v>6</v>
      </c>
      <c r="S181" s="64">
        <v>2</v>
      </c>
      <c r="T181" s="65">
        <v>0.57999999999999996</v>
      </c>
      <c r="U181" s="127"/>
    </row>
    <row r="182" spans="1:21" x14ac:dyDescent="0.2">
      <c r="A182" s="54"/>
      <c r="B182" s="51"/>
      <c r="C182" s="51"/>
      <c r="D182" s="51"/>
      <c r="E182" s="51"/>
      <c r="F182" s="51"/>
      <c r="G182" s="66"/>
      <c r="H182" s="66"/>
      <c r="I182" s="51"/>
      <c r="J182" s="51"/>
      <c r="K182" s="51"/>
      <c r="L182" s="51"/>
      <c r="M182" s="66"/>
      <c r="N182" s="66"/>
      <c r="O182" s="52"/>
      <c r="P182" s="50"/>
      <c r="Q182" s="50"/>
      <c r="R182" s="53"/>
      <c r="S182" s="53"/>
      <c r="T182" s="53"/>
      <c r="U182" s="80"/>
    </row>
    <row r="183" spans="1:21" x14ac:dyDescent="0.2">
      <c r="A183" s="67">
        <v>5107724</v>
      </c>
      <c r="B183" s="62" t="s">
        <v>90</v>
      </c>
      <c r="C183" s="62">
        <v>4301135135</v>
      </c>
      <c r="D183" s="112" t="s">
        <v>339</v>
      </c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63">
        <v>1277179</v>
      </c>
      <c r="P183" s="61" t="s">
        <v>245</v>
      </c>
      <c r="Q183" s="61" t="s">
        <v>246</v>
      </c>
      <c r="R183" s="64">
        <v>6</v>
      </c>
      <c r="S183" s="64">
        <v>4</v>
      </c>
      <c r="T183" s="65">
        <v>0.27</v>
      </c>
      <c r="U183" s="126"/>
    </row>
    <row r="184" spans="1:21" x14ac:dyDescent="0.2">
      <c r="A184" s="67">
        <v>5107724</v>
      </c>
      <c r="B184" s="62" t="s">
        <v>90</v>
      </c>
      <c r="C184" s="62">
        <v>4301135135</v>
      </c>
      <c r="D184" s="112" t="s">
        <v>339</v>
      </c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63">
        <v>1278848</v>
      </c>
      <c r="P184" s="61" t="s">
        <v>181</v>
      </c>
      <c r="Q184" s="61" t="s">
        <v>182</v>
      </c>
      <c r="R184" s="64">
        <v>3</v>
      </c>
      <c r="S184" s="64">
        <v>2</v>
      </c>
      <c r="T184" s="65">
        <v>0.28000000000000003</v>
      </c>
      <c r="U184" s="127"/>
    </row>
    <row r="185" spans="1:21" x14ac:dyDescent="0.2">
      <c r="A185" s="67">
        <v>5107724</v>
      </c>
      <c r="B185" s="62" t="s">
        <v>90</v>
      </c>
      <c r="C185" s="62">
        <v>4301135135</v>
      </c>
      <c r="D185" s="112" t="s">
        <v>339</v>
      </c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63">
        <v>1279768</v>
      </c>
      <c r="P185" s="61" t="s">
        <v>340</v>
      </c>
      <c r="Q185" s="61" t="s">
        <v>341</v>
      </c>
      <c r="R185" s="64" t="s">
        <v>213</v>
      </c>
      <c r="S185" s="64">
        <v>1</v>
      </c>
      <c r="T185" s="65">
        <v>0.28999999999999998</v>
      </c>
      <c r="U185" s="127"/>
    </row>
    <row r="186" spans="1:21" x14ac:dyDescent="0.2">
      <c r="A186" s="67">
        <v>5107724</v>
      </c>
      <c r="B186" s="62" t="s">
        <v>90</v>
      </c>
      <c r="C186" s="62">
        <v>4301135135</v>
      </c>
      <c r="D186" s="112" t="s">
        <v>339</v>
      </c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63">
        <v>1282642</v>
      </c>
      <c r="P186" s="61" t="s">
        <v>253</v>
      </c>
      <c r="Q186" s="61" t="s">
        <v>254</v>
      </c>
      <c r="R186" s="64">
        <v>3</v>
      </c>
      <c r="S186" s="64">
        <v>2</v>
      </c>
      <c r="T186" s="65">
        <v>0.33</v>
      </c>
      <c r="U186" s="127"/>
    </row>
    <row r="187" spans="1:21" x14ac:dyDescent="0.2">
      <c r="A187" s="67">
        <v>5107724</v>
      </c>
      <c r="B187" s="62" t="s">
        <v>90</v>
      </c>
      <c r="C187" s="62">
        <v>4301135135</v>
      </c>
      <c r="D187" s="112" t="s">
        <v>339</v>
      </c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63">
        <v>1285558</v>
      </c>
      <c r="P187" s="61" t="s">
        <v>284</v>
      </c>
      <c r="Q187" s="61" t="s">
        <v>342</v>
      </c>
      <c r="R187" s="64" t="s">
        <v>213</v>
      </c>
      <c r="S187" s="64">
        <v>1</v>
      </c>
      <c r="T187" s="65">
        <v>0.36</v>
      </c>
      <c r="U187" s="127"/>
    </row>
    <row r="188" spans="1:21" x14ac:dyDescent="0.2">
      <c r="A188" s="67">
        <v>5107724</v>
      </c>
      <c r="B188" s="62" t="s">
        <v>90</v>
      </c>
      <c r="C188" s="62">
        <v>4301135135</v>
      </c>
      <c r="D188" s="112" t="s">
        <v>339</v>
      </c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63">
        <v>1288232</v>
      </c>
      <c r="P188" s="61" t="s">
        <v>343</v>
      </c>
      <c r="Q188" s="61" t="s">
        <v>344</v>
      </c>
      <c r="R188" s="64" t="s">
        <v>345</v>
      </c>
      <c r="S188" s="64">
        <v>17</v>
      </c>
      <c r="T188" s="65">
        <v>0.39</v>
      </c>
      <c r="U188" s="127"/>
    </row>
    <row r="189" spans="1:21" x14ac:dyDescent="0.2">
      <c r="A189" s="67">
        <v>5107724</v>
      </c>
      <c r="B189" s="62" t="s">
        <v>90</v>
      </c>
      <c r="C189" s="62">
        <v>4301135135</v>
      </c>
      <c r="D189" s="112" t="s">
        <v>339</v>
      </c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63">
        <v>1293933</v>
      </c>
      <c r="P189" s="61" t="s">
        <v>195</v>
      </c>
      <c r="Q189" s="61" t="s">
        <v>196</v>
      </c>
      <c r="R189" s="64">
        <v>3</v>
      </c>
      <c r="S189" s="64">
        <v>2</v>
      </c>
      <c r="T189" s="65">
        <v>0.46</v>
      </c>
      <c r="U189" s="127"/>
    </row>
    <row r="190" spans="1:21" x14ac:dyDescent="0.2">
      <c r="A190" s="67">
        <v>5107724</v>
      </c>
      <c r="B190" s="62" t="s">
        <v>90</v>
      </c>
      <c r="C190" s="62">
        <v>4301135135</v>
      </c>
      <c r="D190" s="112" t="s">
        <v>339</v>
      </c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63">
        <v>1296259</v>
      </c>
      <c r="P190" s="61" t="s">
        <v>199</v>
      </c>
      <c r="Q190" s="61" t="s">
        <v>200</v>
      </c>
      <c r="R190" s="64">
        <v>6</v>
      </c>
      <c r="S190" s="64">
        <v>4</v>
      </c>
      <c r="T190" s="65">
        <v>0.48</v>
      </c>
      <c r="U190" s="127"/>
    </row>
    <row r="191" spans="1:21" x14ac:dyDescent="0.2">
      <c r="A191" s="67">
        <v>5107724</v>
      </c>
      <c r="B191" s="62" t="s">
        <v>90</v>
      </c>
      <c r="C191" s="62">
        <v>4301135135</v>
      </c>
      <c r="D191" s="112" t="s">
        <v>339</v>
      </c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63">
        <v>1297804</v>
      </c>
      <c r="P191" s="61" t="s">
        <v>267</v>
      </c>
      <c r="Q191" s="61" t="s">
        <v>268</v>
      </c>
      <c r="R191" s="64">
        <v>12</v>
      </c>
      <c r="S191" s="64">
        <v>8</v>
      </c>
      <c r="T191" s="65">
        <v>0.5</v>
      </c>
      <c r="U191" s="127"/>
    </row>
    <row r="192" spans="1:21" x14ac:dyDescent="0.2">
      <c r="A192" s="67">
        <v>5107724</v>
      </c>
      <c r="B192" s="62" t="s">
        <v>90</v>
      </c>
      <c r="C192" s="62">
        <v>4301135280</v>
      </c>
      <c r="D192" s="112" t="s">
        <v>339</v>
      </c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63">
        <v>1300301</v>
      </c>
      <c r="P192" s="61" t="s">
        <v>335</v>
      </c>
      <c r="Q192" s="61" t="s">
        <v>336</v>
      </c>
      <c r="R192" s="64" t="s">
        <v>346</v>
      </c>
      <c r="S192" s="64">
        <v>11</v>
      </c>
      <c r="T192" s="65">
        <v>0.53</v>
      </c>
      <c r="U192" s="127"/>
    </row>
    <row r="193" spans="1:21" x14ac:dyDescent="0.2">
      <c r="A193" s="67">
        <v>5107724</v>
      </c>
      <c r="B193" s="62" t="s">
        <v>90</v>
      </c>
      <c r="C193" s="62">
        <v>4301135280</v>
      </c>
      <c r="D193" s="112" t="s">
        <v>339</v>
      </c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63">
        <v>1307723</v>
      </c>
      <c r="P193" s="61" t="s">
        <v>347</v>
      </c>
      <c r="Q193" s="61" t="s">
        <v>348</v>
      </c>
      <c r="R193" s="64" t="s">
        <v>213</v>
      </c>
      <c r="S193" s="64">
        <v>1</v>
      </c>
      <c r="T193" s="65">
        <v>0.61</v>
      </c>
      <c r="U193" s="127"/>
    </row>
    <row r="194" spans="1:21" x14ac:dyDescent="0.2">
      <c r="A194" s="54"/>
      <c r="B194" s="51"/>
      <c r="C194" s="51"/>
      <c r="D194" s="51"/>
      <c r="E194" s="51"/>
      <c r="F194" s="51"/>
      <c r="G194" s="66"/>
      <c r="H194" s="66"/>
      <c r="I194" s="51"/>
      <c r="J194" s="51"/>
      <c r="K194" s="51"/>
      <c r="L194" s="51"/>
      <c r="M194" s="66"/>
      <c r="N194" s="66"/>
      <c r="O194" s="52"/>
      <c r="P194" s="50"/>
      <c r="Q194" s="50"/>
      <c r="R194" s="53"/>
      <c r="S194" s="53"/>
      <c r="T194" s="53"/>
      <c r="U194" s="80"/>
    </row>
    <row r="195" spans="1:21" x14ac:dyDescent="0.2">
      <c r="A195" s="67">
        <v>5108017</v>
      </c>
      <c r="B195" s="62" t="s">
        <v>86</v>
      </c>
      <c r="C195" s="62">
        <v>4301135181</v>
      </c>
      <c r="D195" s="112" t="s">
        <v>349</v>
      </c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63">
        <v>1274903</v>
      </c>
      <c r="P195" s="61" t="s">
        <v>238</v>
      </c>
      <c r="Q195" s="61" t="s">
        <v>239</v>
      </c>
      <c r="R195" s="64">
        <v>3</v>
      </c>
      <c r="S195" s="64">
        <v>1</v>
      </c>
      <c r="T195" s="65">
        <v>0.24</v>
      </c>
      <c r="U195" s="126"/>
    </row>
    <row r="196" spans="1:21" x14ac:dyDescent="0.2">
      <c r="A196" s="67">
        <v>5108017</v>
      </c>
      <c r="B196" s="62" t="s">
        <v>71</v>
      </c>
      <c r="C196" s="62">
        <v>4301135328</v>
      </c>
      <c r="D196" s="112" t="s">
        <v>350</v>
      </c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63">
        <v>1278869</v>
      </c>
      <c r="P196" s="61" t="s">
        <v>181</v>
      </c>
      <c r="Q196" s="61" t="s">
        <v>182</v>
      </c>
      <c r="R196" s="64" t="s">
        <v>293</v>
      </c>
      <c r="S196" s="64">
        <v>3</v>
      </c>
      <c r="T196" s="65">
        <v>0.28000000000000003</v>
      </c>
      <c r="U196" s="127"/>
    </row>
    <row r="197" spans="1:21" x14ac:dyDescent="0.2">
      <c r="A197" s="67">
        <v>5108017</v>
      </c>
      <c r="B197" s="62" t="s">
        <v>71</v>
      </c>
      <c r="C197" s="62">
        <v>4301135328</v>
      </c>
      <c r="D197" s="112" t="s">
        <v>350</v>
      </c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63">
        <v>1285025</v>
      </c>
      <c r="P197" s="61" t="s">
        <v>185</v>
      </c>
      <c r="Q197" s="61" t="s">
        <v>186</v>
      </c>
      <c r="R197" s="64" t="s">
        <v>302</v>
      </c>
      <c r="S197" s="64">
        <v>1</v>
      </c>
      <c r="T197" s="65">
        <v>0.35</v>
      </c>
      <c r="U197" s="127"/>
    </row>
    <row r="198" spans="1:21" x14ac:dyDescent="0.2">
      <c r="A198" s="67">
        <v>5108017</v>
      </c>
      <c r="B198" s="62" t="s">
        <v>71</v>
      </c>
      <c r="C198" s="62">
        <v>4301130400</v>
      </c>
      <c r="D198" s="112" t="s">
        <v>350</v>
      </c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63">
        <v>1285111</v>
      </c>
      <c r="P198" s="61" t="s">
        <v>282</v>
      </c>
      <c r="Q198" s="61" t="s">
        <v>322</v>
      </c>
      <c r="R198" s="64" t="s">
        <v>302</v>
      </c>
      <c r="S198" s="64">
        <v>1</v>
      </c>
      <c r="T198" s="65">
        <v>0.36</v>
      </c>
      <c r="U198" s="127"/>
    </row>
    <row r="199" spans="1:21" x14ac:dyDescent="0.2">
      <c r="A199" s="67">
        <v>5108017</v>
      </c>
      <c r="B199" s="62" t="s">
        <v>71</v>
      </c>
      <c r="C199" s="62">
        <v>4301130400</v>
      </c>
      <c r="D199" s="112" t="s">
        <v>350</v>
      </c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63">
        <v>1285207</v>
      </c>
      <c r="P199" s="61" t="s">
        <v>282</v>
      </c>
      <c r="Q199" s="61" t="s">
        <v>322</v>
      </c>
      <c r="R199" s="64" t="s">
        <v>351</v>
      </c>
      <c r="S199" s="64">
        <v>4</v>
      </c>
      <c r="T199" s="65">
        <v>0.36</v>
      </c>
      <c r="U199" s="127"/>
    </row>
    <row r="200" spans="1:21" x14ac:dyDescent="0.2">
      <c r="A200" s="67">
        <v>5108017</v>
      </c>
      <c r="B200" s="62" t="s">
        <v>71</v>
      </c>
      <c r="C200" s="62">
        <v>4301130400</v>
      </c>
      <c r="D200" s="112" t="s">
        <v>350</v>
      </c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63">
        <v>1285552</v>
      </c>
      <c r="P200" s="61" t="s">
        <v>284</v>
      </c>
      <c r="Q200" s="61" t="s">
        <v>342</v>
      </c>
      <c r="R200" s="64" t="s">
        <v>302</v>
      </c>
      <c r="S200" s="64">
        <v>1</v>
      </c>
      <c r="T200" s="65">
        <v>0.36</v>
      </c>
      <c r="U200" s="127"/>
    </row>
    <row r="201" spans="1:21" x14ac:dyDescent="0.2">
      <c r="A201" s="67">
        <v>5108017</v>
      </c>
      <c r="B201" s="62" t="s">
        <v>71</v>
      </c>
      <c r="C201" s="62">
        <v>4301135292</v>
      </c>
      <c r="D201" s="112" t="s">
        <v>350</v>
      </c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63">
        <v>1287023</v>
      </c>
      <c r="P201" s="61" t="s">
        <v>187</v>
      </c>
      <c r="Q201" s="61" t="s">
        <v>188</v>
      </c>
      <c r="R201" s="64" t="s">
        <v>302</v>
      </c>
      <c r="S201" s="64">
        <v>1</v>
      </c>
      <c r="T201" s="65">
        <v>0.38</v>
      </c>
      <c r="U201" s="127"/>
    </row>
    <row r="202" spans="1:21" x14ac:dyDescent="0.2">
      <c r="A202" s="67">
        <v>5108017</v>
      </c>
      <c r="B202" s="62" t="s">
        <v>71</v>
      </c>
      <c r="C202" s="62">
        <v>4301130400</v>
      </c>
      <c r="D202" s="112" t="s">
        <v>350</v>
      </c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63">
        <v>1289248</v>
      </c>
      <c r="P202" s="61" t="s">
        <v>257</v>
      </c>
      <c r="Q202" s="61" t="s">
        <v>258</v>
      </c>
      <c r="R202" s="64" t="s">
        <v>307</v>
      </c>
      <c r="S202" s="64">
        <v>8</v>
      </c>
      <c r="T202" s="65">
        <v>0.41</v>
      </c>
      <c r="U202" s="127"/>
    </row>
    <row r="203" spans="1:21" x14ac:dyDescent="0.2">
      <c r="A203" s="67">
        <v>5108017</v>
      </c>
      <c r="B203" s="62" t="s">
        <v>71</v>
      </c>
      <c r="C203" s="62">
        <v>4301135292</v>
      </c>
      <c r="D203" s="112" t="s">
        <v>350</v>
      </c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63">
        <v>1291555</v>
      </c>
      <c r="P203" s="61" t="s">
        <v>263</v>
      </c>
      <c r="Q203" s="61" t="s">
        <v>264</v>
      </c>
      <c r="R203" s="64" t="s">
        <v>302</v>
      </c>
      <c r="S203" s="64">
        <v>1</v>
      </c>
      <c r="T203" s="65">
        <v>0.43</v>
      </c>
      <c r="U203" s="127"/>
    </row>
    <row r="204" spans="1:21" x14ac:dyDescent="0.2">
      <c r="A204" s="67">
        <v>5108017</v>
      </c>
      <c r="B204" s="62" t="s">
        <v>71</v>
      </c>
      <c r="C204" s="62">
        <v>4301135292</v>
      </c>
      <c r="D204" s="112" t="s">
        <v>350</v>
      </c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63">
        <v>1291976</v>
      </c>
      <c r="P204" s="61" t="s">
        <v>263</v>
      </c>
      <c r="Q204" s="61" t="s">
        <v>264</v>
      </c>
      <c r="R204" s="64" t="s">
        <v>351</v>
      </c>
      <c r="S204" s="64">
        <v>4</v>
      </c>
      <c r="T204" s="65">
        <v>0.43</v>
      </c>
      <c r="U204" s="127"/>
    </row>
    <row r="205" spans="1:21" x14ac:dyDescent="0.2">
      <c r="A205" s="67">
        <v>5108017</v>
      </c>
      <c r="B205" s="62" t="s">
        <v>71</v>
      </c>
      <c r="C205" s="62">
        <v>4301135328</v>
      </c>
      <c r="D205" s="112" t="s">
        <v>350</v>
      </c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63">
        <v>1292656</v>
      </c>
      <c r="P205" s="61" t="s">
        <v>297</v>
      </c>
      <c r="Q205" s="61" t="s">
        <v>352</v>
      </c>
      <c r="R205" s="64" t="s">
        <v>301</v>
      </c>
      <c r="S205" s="64">
        <v>2</v>
      </c>
      <c r="T205" s="65">
        <v>0.44</v>
      </c>
      <c r="U205" s="127"/>
    </row>
    <row r="206" spans="1:21" x14ac:dyDescent="0.2">
      <c r="A206" s="67">
        <v>5108017</v>
      </c>
      <c r="B206" s="62" t="s">
        <v>86</v>
      </c>
      <c r="C206" s="62">
        <v>4301135181</v>
      </c>
      <c r="D206" s="112" t="s">
        <v>349</v>
      </c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63">
        <v>1293726</v>
      </c>
      <c r="P206" s="61" t="s">
        <v>333</v>
      </c>
      <c r="Q206" s="61" t="s">
        <v>334</v>
      </c>
      <c r="R206" s="64">
        <v>3</v>
      </c>
      <c r="S206" s="64">
        <v>1</v>
      </c>
      <c r="T206" s="65">
        <v>0.46</v>
      </c>
      <c r="U206" s="127"/>
    </row>
    <row r="207" spans="1:21" x14ac:dyDescent="0.2">
      <c r="A207" s="67">
        <v>5108017</v>
      </c>
      <c r="B207" s="62" t="s">
        <v>71</v>
      </c>
      <c r="C207" s="62">
        <v>4301135292</v>
      </c>
      <c r="D207" s="112" t="s">
        <v>350</v>
      </c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63">
        <v>1293758</v>
      </c>
      <c r="P207" s="61" t="s">
        <v>333</v>
      </c>
      <c r="Q207" s="61" t="s">
        <v>334</v>
      </c>
      <c r="R207" s="64" t="s">
        <v>302</v>
      </c>
      <c r="S207" s="64">
        <v>1</v>
      </c>
      <c r="T207" s="65">
        <v>0.46</v>
      </c>
      <c r="U207" s="127"/>
    </row>
    <row r="208" spans="1:21" x14ac:dyDescent="0.2">
      <c r="A208" s="67">
        <v>5108017</v>
      </c>
      <c r="B208" s="62" t="s">
        <v>71</v>
      </c>
      <c r="C208" s="62">
        <v>4301135328</v>
      </c>
      <c r="D208" s="112" t="s">
        <v>350</v>
      </c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63">
        <v>1294147</v>
      </c>
      <c r="P208" s="61" t="s">
        <v>195</v>
      </c>
      <c r="Q208" s="61" t="s">
        <v>196</v>
      </c>
      <c r="R208" s="64" t="s">
        <v>302</v>
      </c>
      <c r="S208" s="64">
        <v>1</v>
      </c>
      <c r="T208" s="65">
        <v>0.46</v>
      </c>
      <c r="U208" s="127"/>
    </row>
    <row r="209" spans="1:21" x14ac:dyDescent="0.2">
      <c r="A209" s="67">
        <v>5108017</v>
      </c>
      <c r="B209" s="62" t="s">
        <v>71</v>
      </c>
      <c r="C209" s="62">
        <v>4301135292</v>
      </c>
      <c r="D209" s="112" t="s">
        <v>350</v>
      </c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63">
        <v>1295281</v>
      </c>
      <c r="P209" s="61" t="s">
        <v>299</v>
      </c>
      <c r="Q209" s="61" t="s">
        <v>353</v>
      </c>
      <c r="R209" s="64">
        <v>18</v>
      </c>
      <c r="S209" s="64">
        <v>5</v>
      </c>
      <c r="T209" s="65">
        <v>0.47</v>
      </c>
      <c r="U209" s="127"/>
    </row>
    <row r="210" spans="1:21" x14ac:dyDescent="0.2">
      <c r="A210" s="67">
        <v>5108017</v>
      </c>
      <c r="B210" s="62" t="s">
        <v>71</v>
      </c>
      <c r="C210" s="62">
        <v>4301135292</v>
      </c>
      <c r="D210" s="112" t="s">
        <v>350</v>
      </c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63">
        <v>1295775</v>
      </c>
      <c r="P210" s="61" t="s">
        <v>303</v>
      </c>
      <c r="Q210" s="61" t="s">
        <v>354</v>
      </c>
      <c r="R210" s="64" t="s">
        <v>301</v>
      </c>
      <c r="S210" s="64">
        <v>2</v>
      </c>
      <c r="T210" s="65">
        <v>0.48</v>
      </c>
      <c r="U210" s="127"/>
    </row>
    <row r="211" spans="1:21" x14ac:dyDescent="0.2">
      <c r="A211" s="67">
        <v>5108017</v>
      </c>
      <c r="B211" s="62" t="s">
        <v>71</v>
      </c>
      <c r="C211" s="62">
        <v>4301135292</v>
      </c>
      <c r="D211" s="112" t="s">
        <v>350</v>
      </c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63">
        <v>1296094</v>
      </c>
      <c r="P211" s="61" t="s">
        <v>199</v>
      </c>
      <c r="Q211" s="61" t="s">
        <v>200</v>
      </c>
      <c r="R211" s="64" t="s">
        <v>301</v>
      </c>
      <c r="S211" s="64">
        <v>2</v>
      </c>
      <c r="T211" s="65">
        <v>0.48</v>
      </c>
      <c r="U211" s="127"/>
    </row>
    <row r="212" spans="1:21" x14ac:dyDescent="0.2">
      <c r="A212" s="67">
        <v>5108017</v>
      </c>
      <c r="B212" s="62" t="s">
        <v>71</v>
      </c>
      <c r="C212" s="62">
        <v>4301135461</v>
      </c>
      <c r="D212" s="112" t="s">
        <v>350</v>
      </c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63">
        <v>1297103</v>
      </c>
      <c r="P212" s="61" t="s">
        <v>355</v>
      </c>
      <c r="Q212" s="61" t="s">
        <v>356</v>
      </c>
      <c r="R212" s="64" t="s">
        <v>357</v>
      </c>
      <c r="S212" s="64">
        <v>12</v>
      </c>
      <c r="T212" s="65">
        <v>0.49</v>
      </c>
      <c r="U212" s="127"/>
    </row>
    <row r="213" spans="1:21" x14ac:dyDescent="0.2">
      <c r="A213" s="67">
        <v>5108017</v>
      </c>
      <c r="B213" s="62" t="s">
        <v>71</v>
      </c>
      <c r="C213" s="62">
        <v>4301135461</v>
      </c>
      <c r="D213" s="112" t="s">
        <v>350</v>
      </c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63">
        <v>1297219</v>
      </c>
      <c r="P213" s="61" t="s">
        <v>355</v>
      </c>
      <c r="Q213" s="61" t="s">
        <v>356</v>
      </c>
      <c r="R213" s="64" t="s">
        <v>301</v>
      </c>
      <c r="S213" s="64">
        <v>2</v>
      </c>
      <c r="T213" s="65">
        <v>0.49</v>
      </c>
      <c r="U213" s="127"/>
    </row>
    <row r="214" spans="1:21" x14ac:dyDescent="0.2">
      <c r="A214" s="67">
        <v>5108017</v>
      </c>
      <c r="B214" s="62" t="s">
        <v>71</v>
      </c>
      <c r="C214" s="62">
        <v>4301135292</v>
      </c>
      <c r="D214" s="112" t="s">
        <v>350</v>
      </c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63">
        <v>1297471</v>
      </c>
      <c r="P214" s="61" t="s">
        <v>267</v>
      </c>
      <c r="Q214" s="61" t="s">
        <v>268</v>
      </c>
      <c r="R214" s="64" t="s">
        <v>358</v>
      </c>
      <c r="S214" s="64">
        <v>11</v>
      </c>
      <c r="T214" s="65">
        <v>0.5</v>
      </c>
      <c r="U214" s="127"/>
    </row>
    <row r="215" spans="1:21" x14ac:dyDescent="0.2">
      <c r="A215" s="67">
        <v>5108017</v>
      </c>
      <c r="B215" s="62" t="s">
        <v>71</v>
      </c>
      <c r="C215" s="62">
        <v>4301135292</v>
      </c>
      <c r="D215" s="112" t="s">
        <v>350</v>
      </c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63">
        <v>1300194</v>
      </c>
      <c r="P215" s="61" t="s">
        <v>359</v>
      </c>
      <c r="Q215" s="61" t="s">
        <v>360</v>
      </c>
      <c r="R215" s="64" t="s">
        <v>302</v>
      </c>
      <c r="S215" s="64">
        <v>1</v>
      </c>
      <c r="T215" s="65">
        <v>0.53</v>
      </c>
      <c r="U215" s="127"/>
    </row>
    <row r="216" spans="1:21" x14ac:dyDescent="0.2">
      <c r="A216" s="67">
        <v>5108017</v>
      </c>
      <c r="B216" s="62" t="s">
        <v>71</v>
      </c>
      <c r="C216" s="62">
        <v>4301135461</v>
      </c>
      <c r="D216" s="112" t="s">
        <v>350</v>
      </c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63">
        <v>1302510</v>
      </c>
      <c r="P216" s="61" t="s">
        <v>361</v>
      </c>
      <c r="Q216" s="61" t="s">
        <v>362</v>
      </c>
      <c r="R216" s="64" t="s">
        <v>301</v>
      </c>
      <c r="S216" s="64">
        <v>2</v>
      </c>
      <c r="T216" s="65">
        <v>0.56000000000000005</v>
      </c>
      <c r="U216" s="127"/>
    </row>
    <row r="217" spans="1:21" x14ac:dyDescent="0.2">
      <c r="A217" s="67">
        <v>5108017</v>
      </c>
      <c r="B217" s="62" t="s">
        <v>71</v>
      </c>
      <c r="C217" s="62">
        <v>4301135292</v>
      </c>
      <c r="D217" s="112" t="s">
        <v>350</v>
      </c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63">
        <v>1303994</v>
      </c>
      <c r="P217" s="61" t="s">
        <v>328</v>
      </c>
      <c r="Q217" s="61" t="s">
        <v>329</v>
      </c>
      <c r="R217" s="64" t="s">
        <v>302</v>
      </c>
      <c r="S217" s="64">
        <v>1</v>
      </c>
      <c r="T217" s="65">
        <v>0.56999999999999995</v>
      </c>
      <c r="U217" s="127"/>
    </row>
    <row r="218" spans="1:21" x14ac:dyDescent="0.2">
      <c r="A218" s="67">
        <v>5108017</v>
      </c>
      <c r="B218" s="62" t="s">
        <v>71</v>
      </c>
      <c r="C218" s="62">
        <v>4301135292</v>
      </c>
      <c r="D218" s="112" t="s">
        <v>350</v>
      </c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63">
        <v>1304400</v>
      </c>
      <c r="P218" s="61" t="s">
        <v>328</v>
      </c>
      <c r="Q218" s="61" t="s">
        <v>329</v>
      </c>
      <c r="R218" s="64" t="s">
        <v>302</v>
      </c>
      <c r="S218" s="64">
        <v>1</v>
      </c>
      <c r="T218" s="65">
        <v>0.56999999999999995</v>
      </c>
      <c r="U218" s="127"/>
    </row>
    <row r="219" spans="1:21" x14ac:dyDescent="0.2">
      <c r="A219" s="67">
        <v>5108017</v>
      </c>
      <c r="B219" s="62" t="s">
        <v>71</v>
      </c>
      <c r="C219" s="62">
        <v>4301135292</v>
      </c>
      <c r="D219" s="112" t="s">
        <v>350</v>
      </c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63">
        <v>1306079</v>
      </c>
      <c r="P219" s="61" t="s">
        <v>310</v>
      </c>
      <c r="Q219" s="61" t="s">
        <v>363</v>
      </c>
      <c r="R219" s="64" t="s">
        <v>302</v>
      </c>
      <c r="S219" s="64">
        <v>1</v>
      </c>
      <c r="T219" s="65">
        <v>0.59</v>
      </c>
      <c r="U219" s="127"/>
    </row>
    <row r="220" spans="1:21" x14ac:dyDescent="0.2">
      <c r="A220" s="54"/>
      <c r="B220" s="51"/>
      <c r="C220" s="51"/>
      <c r="D220" s="51"/>
      <c r="E220" s="51"/>
      <c r="F220" s="51"/>
      <c r="G220" s="66"/>
      <c r="H220" s="66"/>
      <c r="I220" s="51"/>
      <c r="J220" s="51"/>
      <c r="K220" s="51"/>
      <c r="L220" s="51"/>
      <c r="M220" s="66"/>
      <c r="N220" s="66"/>
      <c r="O220" s="52"/>
      <c r="P220" s="50"/>
      <c r="Q220" s="50"/>
      <c r="R220" s="53"/>
      <c r="S220" s="53"/>
      <c r="T220" s="53"/>
      <c r="U220" s="80"/>
    </row>
    <row r="221" spans="1:21" x14ac:dyDescent="0.2">
      <c r="A221" s="67">
        <v>5108510</v>
      </c>
      <c r="B221" s="62" t="s">
        <v>77</v>
      </c>
      <c r="C221" s="62">
        <v>4301135289</v>
      </c>
      <c r="D221" s="112" t="s">
        <v>312</v>
      </c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63">
        <v>1271363</v>
      </c>
      <c r="P221" s="61" t="s">
        <v>364</v>
      </c>
      <c r="Q221" s="61" t="s">
        <v>365</v>
      </c>
      <c r="R221" s="64">
        <v>3</v>
      </c>
      <c r="S221" s="64">
        <v>1</v>
      </c>
      <c r="T221" s="65">
        <v>0.19</v>
      </c>
      <c r="U221" s="126"/>
    </row>
    <row r="222" spans="1:21" x14ac:dyDescent="0.2">
      <c r="A222" s="67">
        <v>5108510</v>
      </c>
      <c r="B222" s="62" t="s">
        <v>77</v>
      </c>
      <c r="C222" s="62">
        <v>4301135289</v>
      </c>
      <c r="D222" s="112" t="s">
        <v>312</v>
      </c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63">
        <v>1273489</v>
      </c>
      <c r="P222" s="61" t="s">
        <v>234</v>
      </c>
      <c r="Q222" s="61" t="s">
        <v>235</v>
      </c>
      <c r="R222" s="64">
        <v>15</v>
      </c>
      <c r="S222" s="64">
        <v>5</v>
      </c>
      <c r="T222" s="65">
        <v>0.22</v>
      </c>
      <c r="U222" s="127"/>
    </row>
    <row r="223" spans="1:21" x14ac:dyDescent="0.2">
      <c r="A223" s="67">
        <v>5108510</v>
      </c>
      <c r="B223" s="62" t="s">
        <v>77</v>
      </c>
      <c r="C223" s="62">
        <v>4301135289</v>
      </c>
      <c r="D223" s="112" t="s">
        <v>312</v>
      </c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63">
        <v>1273729</v>
      </c>
      <c r="P223" s="61" t="s">
        <v>313</v>
      </c>
      <c r="Q223" s="61" t="s">
        <v>314</v>
      </c>
      <c r="R223" s="64">
        <v>3</v>
      </c>
      <c r="S223" s="64">
        <v>1</v>
      </c>
      <c r="T223" s="65">
        <v>0.23</v>
      </c>
      <c r="U223" s="127"/>
    </row>
    <row r="224" spans="1:21" x14ac:dyDescent="0.2">
      <c r="A224" s="67">
        <v>5108510</v>
      </c>
      <c r="B224" s="62" t="s">
        <v>77</v>
      </c>
      <c r="C224" s="62">
        <v>4301135289</v>
      </c>
      <c r="D224" s="112" t="s">
        <v>312</v>
      </c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63">
        <v>1274445</v>
      </c>
      <c r="P224" s="61" t="s">
        <v>236</v>
      </c>
      <c r="Q224" s="61" t="s">
        <v>237</v>
      </c>
      <c r="R224" s="64">
        <v>3</v>
      </c>
      <c r="S224" s="64">
        <v>1</v>
      </c>
      <c r="T224" s="65">
        <v>0.23</v>
      </c>
      <c r="U224" s="127"/>
    </row>
    <row r="225" spans="1:21" x14ac:dyDescent="0.2">
      <c r="A225" s="67">
        <v>5108510</v>
      </c>
      <c r="B225" s="62" t="s">
        <v>77</v>
      </c>
      <c r="C225" s="62">
        <v>4301135289</v>
      </c>
      <c r="D225" s="112" t="s">
        <v>312</v>
      </c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63">
        <v>1274510</v>
      </c>
      <c r="P225" s="61" t="s">
        <v>236</v>
      </c>
      <c r="Q225" s="61" t="s">
        <v>237</v>
      </c>
      <c r="R225" s="64">
        <v>21</v>
      </c>
      <c r="S225" s="64">
        <v>7</v>
      </c>
      <c r="T225" s="65">
        <v>0.23</v>
      </c>
      <c r="U225" s="127"/>
    </row>
    <row r="226" spans="1:21" x14ac:dyDescent="0.2">
      <c r="A226" s="67">
        <v>5108510</v>
      </c>
      <c r="B226" s="62" t="s">
        <v>77</v>
      </c>
      <c r="C226" s="62">
        <v>4301135289</v>
      </c>
      <c r="D226" s="112" t="s">
        <v>312</v>
      </c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63">
        <v>1274626</v>
      </c>
      <c r="P226" s="61" t="s">
        <v>236</v>
      </c>
      <c r="Q226" s="61" t="s">
        <v>237</v>
      </c>
      <c r="R226" s="64">
        <v>3</v>
      </c>
      <c r="S226" s="64">
        <v>1</v>
      </c>
      <c r="T226" s="65">
        <v>0.23</v>
      </c>
      <c r="U226" s="127"/>
    </row>
    <row r="227" spans="1:21" x14ac:dyDescent="0.2">
      <c r="A227" s="67">
        <v>5108510</v>
      </c>
      <c r="B227" s="62" t="s">
        <v>77</v>
      </c>
      <c r="C227" s="62">
        <v>4301135289</v>
      </c>
      <c r="D227" s="112" t="s">
        <v>312</v>
      </c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63">
        <v>1275444</v>
      </c>
      <c r="P227" s="61" t="s">
        <v>222</v>
      </c>
      <c r="Q227" s="61" t="s">
        <v>223</v>
      </c>
      <c r="R227" s="64">
        <v>24</v>
      </c>
      <c r="S227" s="64">
        <v>8</v>
      </c>
      <c r="T227" s="65">
        <v>0.24</v>
      </c>
      <c r="U227" s="127"/>
    </row>
    <row r="228" spans="1:21" x14ac:dyDescent="0.2">
      <c r="A228" s="67">
        <v>5108510</v>
      </c>
      <c r="B228" s="62" t="s">
        <v>77</v>
      </c>
      <c r="C228" s="62">
        <v>4301135289</v>
      </c>
      <c r="D228" s="112" t="s">
        <v>312</v>
      </c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63">
        <v>1275582</v>
      </c>
      <c r="P228" s="61" t="s">
        <v>222</v>
      </c>
      <c r="Q228" s="61" t="s">
        <v>223</v>
      </c>
      <c r="R228" s="64">
        <v>9</v>
      </c>
      <c r="S228" s="64">
        <v>3</v>
      </c>
      <c r="T228" s="65">
        <v>0.24</v>
      </c>
      <c r="U228" s="127"/>
    </row>
    <row r="229" spans="1:21" x14ac:dyDescent="0.2">
      <c r="A229" s="67">
        <v>5108510</v>
      </c>
      <c r="B229" s="62" t="s">
        <v>77</v>
      </c>
      <c r="C229" s="62">
        <v>4301135289</v>
      </c>
      <c r="D229" s="112" t="s">
        <v>312</v>
      </c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63">
        <v>1280271</v>
      </c>
      <c r="P229" s="61" t="s">
        <v>315</v>
      </c>
      <c r="Q229" s="61" t="s">
        <v>316</v>
      </c>
      <c r="R229" s="64">
        <v>9</v>
      </c>
      <c r="S229" s="64">
        <v>3</v>
      </c>
      <c r="T229" s="65">
        <v>0.3</v>
      </c>
      <c r="U229" s="127"/>
    </row>
    <row r="230" spans="1:21" x14ac:dyDescent="0.2">
      <c r="A230" s="67">
        <v>5108510</v>
      </c>
      <c r="B230" s="62" t="s">
        <v>77</v>
      </c>
      <c r="C230" s="62">
        <v>4301135289</v>
      </c>
      <c r="D230" s="112" t="s">
        <v>312</v>
      </c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63">
        <v>1280700</v>
      </c>
      <c r="P230" s="61" t="s">
        <v>249</v>
      </c>
      <c r="Q230" s="61" t="s">
        <v>250</v>
      </c>
      <c r="R230" s="64">
        <v>6</v>
      </c>
      <c r="S230" s="64">
        <v>2</v>
      </c>
      <c r="T230" s="65">
        <v>0.31</v>
      </c>
      <c r="U230" s="127"/>
    </row>
    <row r="231" spans="1:21" x14ac:dyDescent="0.2">
      <c r="A231" s="67">
        <v>5108510</v>
      </c>
      <c r="B231" s="62" t="s">
        <v>77</v>
      </c>
      <c r="C231" s="62">
        <v>4301135289</v>
      </c>
      <c r="D231" s="112" t="s">
        <v>312</v>
      </c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63">
        <v>1280881</v>
      </c>
      <c r="P231" s="61" t="s">
        <v>249</v>
      </c>
      <c r="Q231" s="61" t="s">
        <v>250</v>
      </c>
      <c r="R231" s="64">
        <v>3</v>
      </c>
      <c r="S231" s="64">
        <v>1</v>
      </c>
      <c r="T231" s="65">
        <v>0.31</v>
      </c>
      <c r="U231" s="127"/>
    </row>
    <row r="232" spans="1:21" x14ac:dyDescent="0.2">
      <c r="A232" s="67">
        <v>5108510</v>
      </c>
      <c r="B232" s="62" t="s">
        <v>77</v>
      </c>
      <c r="C232" s="62">
        <v>4301135162</v>
      </c>
      <c r="D232" s="112" t="s">
        <v>312</v>
      </c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63">
        <v>1282270</v>
      </c>
      <c r="P232" s="61" t="s">
        <v>183</v>
      </c>
      <c r="Q232" s="61" t="s">
        <v>184</v>
      </c>
      <c r="R232" s="64">
        <v>3</v>
      </c>
      <c r="S232" s="64">
        <v>1</v>
      </c>
      <c r="T232" s="65">
        <v>0.32</v>
      </c>
      <c r="U232" s="127"/>
    </row>
    <row r="233" spans="1:21" x14ac:dyDescent="0.2">
      <c r="A233" s="67">
        <v>5108510</v>
      </c>
      <c r="B233" s="62" t="s">
        <v>77</v>
      </c>
      <c r="C233" s="62">
        <v>4301135289</v>
      </c>
      <c r="D233" s="112" t="s">
        <v>312</v>
      </c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63">
        <v>1284633</v>
      </c>
      <c r="P233" s="61" t="s">
        <v>185</v>
      </c>
      <c r="Q233" s="61" t="s">
        <v>186</v>
      </c>
      <c r="R233" s="64">
        <v>33</v>
      </c>
      <c r="S233" s="64">
        <v>11</v>
      </c>
      <c r="T233" s="65">
        <v>0.35</v>
      </c>
      <c r="U233" s="127"/>
    </row>
    <row r="234" spans="1:21" x14ac:dyDescent="0.2">
      <c r="A234" s="67">
        <v>5108510</v>
      </c>
      <c r="B234" s="62" t="s">
        <v>77</v>
      </c>
      <c r="C234" s="62">
        <v>4301135289</v>
      </c>
      <c r="D234" s="112" t="s">
        <v>312</v>
      </c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63">
        <v>1284760</v>
      </c>
      <c r="P234" s="61" t="s">
        <v>185</v>
      </c>
      <c r="Q234" s="61" t="s">
        <v>186</v>
      </c>
      <c r="R234" s="64">
        <v>3</v>
      </c>
      <c r="S234" s="64">
        <v>1</v>
      </c>
      <c r="T234" s="65">
        <v>0.35</v>
      </c>
      <c r="U234" s="127"/>
    </row>
    <row r="235" spans="1:21" x14ac:dyDescent="0.2">
      <c r="A235" s="67">
        <v>5108510</v>
      </c>
      <c r="B235" s="62" t="s">
        <v>67</v>
      </c>
      <c r="C235" s="62">
        <v>4301131011</v>
      </c>
      <c r="D235" s="112" t="s">
        <v>366</v>
      </c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63">
        <v>1285210</v>
      </c>
      <c r="P235" s="61" t="s">
        <v>282</v>
      </c>
      <c r="Q235" s="61" t="s">
        <v>322</v>
      </c>
      <c r="R235" s="64" t="s">
        <v>302</v>
      </c>
      <c r="S235" s="64">
        <v>1</v>
      </c>
      <c r="T235" s="65">
        <v>0.36</v>
      </c>
      <c r="U235" s="127"/>
    </row>
    <row r="236" spans="1:21" x14ac:dyDescent="0.2">
      <c r="A236" s="67">
        <v>5108510</v>
      </c>
      <c r="B236" s="62" t="s">
        <v>77</v>
      </c>
      <c r="C236" s="62">
        <v>4301135289</v>
      </c>
      <c r="D236" s="112" t="s">
        <v>312</v>
      </c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63">
        <v>1285219</v>
      </c>
      <c r="P236" s="61" t="s">
        <v>282</v>
      </c>
      <c r="Q236" s="61" t="s">
        <v>322</v>
      </c>
      <c r="R236" s="64">
        <v>15</v>
      </c>
      <c r="S236" s="64">
        <v>5</v>
      </c>
      <c r="T236" s="65">
        <v>0.36</v>
      </c>
      <c r="U236" s="127"/>
    </row>
    <row r="237" spans="1:21" x14ac:dyDescent="0.2">
      <c r="A237" s="67">
        <v>5108510</v>
      </c>
      <c r="B237" s="62" t="s">
        <v>77</v>
      </c>
      <c r="C237" s="62">
        <v>4301135289</v>
      </c>
      <c r="D237" s="112" t="s">
        <v>312</v>
      </c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63">
        <v>1285596</v>
      </c>
      <c r="P237" s="61" t="s">
        <v>284</v>
      </c>
      <c r="Q237" s="61" t="s">
        <v>342</v>
      </c>
      <c r="R237" s="64">
        <v>6</v>
      </c>
      <c r="S237" s="64">
        <v>2</v>
      </c>
      <c r="T237" s="65">
        <v>0.36</v>
      </c>
      <c r="U237" s="127"/>
    </row>
    <row r="238" spans="1:21" x14ac:dyDescent="0.2">
      <c r="A238" s="67">
        <v>5108510</v>
      </c>
      <c r="B238" s="62" t="s">
        <v>77</v>
      </c>
      <c r="C238" s="62">
        <v>4301135289</v>
      </c>
      <c r="D238" s="112" t="s">
        <v>312</v>
      </c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63">
        <v>1287562</v>
      </c>
      <c r="P238" s="61" t="s">
        <v>189</v>
      </c>
      <c r="Q238" s="61" t="s">
        <v>190</v>
      </c>
      <c r="R238" s="64">
        <v>3</v>
      </c>
      <c r="S238" s="64">
        <v>1</v>
      </c>
      <c r="T238" s="65">
        <v>0.38</v>
      </c>
      <c r="U238" s="127"/>
    </row>
    <row r="239" spans="1:21" x14ac:dyDescent="0.2">
      <c r="A239" s="67">
        <v>5108510</v>
      </c>
      <c r="B239" s="62" t="s">
        <v>77</v>
      </c>
      <c r="C239" s="62">
        <v>4301135289</v>
      </c>
      <c r="D239" s="112" t="s">
        <v>312</v>
      </c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63">
        <v>1291983</v>
      </c>
      <c r="P239" s="61" t="s">
        <v>263</v>
      </c>
      <c r="Q239" s="61" t="s">
        <v>264</v>
      </c>
      <c r="R239" s="64">
        <v>3</v>
      </c>
      <c r="S239" s="64">
        <v>1</v>
      </c>
      <c r="T239" s="65">
        <v>0.43</v>
      </c>
      <c r="U239" s="127"/>
    </row>
    <row r="240" spans="1:21" x14ac:dyDescent="0.2">
      <c r="A240" s="67">
        <v>5108510</v>
      </c>
      <c r="B240" s="62" t="s">
        <v>77</v>
      </c>
      <c r="C240" s="62">
        <v>4301135289</v>
      </c>
      <c r="D240" s="112" t="s">
        <v>312</v>
      </c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63">
        <v>1291997</v>
      </c>
      <c r="P240" s="61" t="s">
        <v>265</v>
      </c>
      <c r="Q240" s="61" t="s">
        <v>266</v>
      </c>
      <c r="R240" s="64">
        <v>21</v>
      </c>
      <c r="S240" s="64">
        <v>7</v>
      </c>
      <c r="T240" s="65">
        <v>0.44</v>
      </c>
      <c r="U240" s="127"/>
    </row>
    <row r="241" spans="1:21" x14ac:dyDescent="0.2">
      <c r="A241" s="67">
        <v>5108510</v>
      </c>
      <c r="B241" s="62" t="s">
        <v>77</v>
      </c>
      <c r="C241" s="62">
        <v>4301135451</v>
      </c>
      <c r="D241" s="112" t="s">
        <v>312</v>
      </c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63">
        <v>1295642</v>
      </c>
      <c r="P241" s="61" t="s">
        <v>303</v>
      </c>
      <c r="Q241" s="61" t="s">
        <v>354</v>
      </c>
      <c r="R241" s="64">
        <v>3</v>
      </c>
      <c r="S241" s="64">
        <v>1</v>
      </c>
      <c r="T241" s="65">
        <v>0.48</v>
      </c>
      <c r="U241" s="127"/>
    </row>
    <row r="242" spans="1:21" x14ac:dyDescent="0.2">
      <c r="A242" s="67">
        <v>5108510</v>
      </c>
      <c r="B242" s="62" t="s">
        <v>77</v>
      </c>
      <c r="C242" s="62">
        <v>4301135330</v>
      </c>
      <c r="D242" s="112" t="s">
        <v>312</v>
      </c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63">
        <v>1297223</v>
      </c>
      <c r="P242" s="61" t="s">
        <v>355</v>
      </c>
      <c r="Q242" s="61" t="s">
        <v>356</v>
      </c>
      <c r="R242" s="64">
        <v>3</v>
      </c>
      <c r="S242" s="64">
        <v>1</v>
      </c>
      <c r="T242" s="65">
        <v>0.49</v>
      </c>
      <c r="U242" s="127"/>
    </row>
    <row r="243" spans="1:21" x14ac:dyDescent="0.2">
      <c r="A243" s="67">
        <v>5108510</v>
      </c>
      <c r="B243" s="62" t="s">
        <v>77</v>
      </c>
      <c r="C243" s="62">
        <v>4301135451</v>
      </c>
      <c r="D243" s="112" t="s">
        <v>312</v>
      </c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63">
        <v>1301439</v>
      </c>
      <c r="P243" s="61" t="s">
        <v>305</v>
      </c>
      <c r="Q243" s="61" t="s">
        <v>326</v>
      </c>
      <c r="R243" s="64">
        <v>3</v>
      </c>
      <c r="S243" s="64">
        <v>1</v>
      </c>
      <c r="T243" s="65">
        <v>0.54</v>
      </c>
      <c r="U243" s="127"/>
    </row>
    <row r="244" spans="1:21" x14ac:dyDescent="0.2">
      <c r="A244" s="67">
        <v>5108510</v>
      </c>
      <c r="B244" s="62" t="s">
        <v>77</v>
      </c>
      <c r="C244" s="62">
        <v>4301135289</v>
      </c>
      <c r="D244" s="112" t="s">
        <v>312</v>
      </c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63">
        <v>1303493</v>
      </c>
      <c r="P244" s="61" t="s">
        <v>367</v>
      </c>
      <c r="Q244" s="61" t="s">
        <v>368</v>
      </c>
      <c r="R244" s="64">
        <v>3</v>
      </c>
      <c r="S244" s="64">
        <v>1</v>
      </c>
      <c r="T244" s="65">
        <v>0.56999999999999995</v>
      </c>
      <c r="U244" s="127"/>
    </row>
    <row r="245" spans="1:21" x14ac:dyDescent="0.2">
      <c r="A245" s="67">
        <v>5108510</v>
      </c>
      <c r="B245" s="62" t="s">
        <v>77</v>
      </c>
      <c r="C245" s="62">
        <v>4301135289</v>
      </c>
      <c r="D245" s="112" t="s">
        <v>312</v>
      </c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63">
        <v>1303638</v>
      </c>
      <c r="P245" s="61" t="s">
        <v>328</v>
      </c>
      <c r="Q245" s="61" t="s">
        <v>329</v>
      </c>
      <c r="R245" s="64">
        <v>3</v>
      </c>
      <c r="S245" s="64">
        <v>1</v>
      </c>
      <c r="T245" s="65">
        <v>0.56999999999999995</v>
      </c>
      <c r="U245" s="127"/>
    </row>
    <row r="246" spans="1:21" x14ac:dyDescent="0.2">
      <c r="A246" s="67">
        <v>5108510</v>
      </c>
      <c r="B246" s="62" t="s">
        <v>77</v>
      </c>
      <c r="C246" s="62">
        <v>4301135451</v>
      </c>
      <c r="D246" s="112" t="s">
        <v>312</v>
      </c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63">
        <v>1304420</v>
      </c>
      <c r="P246" s="61" t="s">
        <v>328</v>
      </c>
      <c r="Q246" s="61" t="s">
        <v>329</v>
      </c>
      <c r="R246" s="64">
        <v>3</v>
      </c>
      <c r="S246" s="64">
        <v>1</v>
      </c>
      <c r="T246" s="65">
        <v>0.56999999999999995</v>
      </c>
      <c r="U246" s="127"/>
    </row>
    <row r="247" spans="1:21" x14ac:dyDescent="0.2">
      <c r="A247" s="67">
        <v>5108510</v>
      </c>
      <c r="B247" s="62" t="s">
        <v>77</v>
      </c>
      <c r="C247" s="62">
        <v>4301135330</v>
      </c>
      <c r="D247" s="112" t="s">
        <v>312</v>
      </c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63">
        <v>1306219</v>
      </c>
      <c r="P247" s="61" t="s">
        <v>310</v>
      </c>
      <c r="Q247" s="61" t="s">
        <v>363</v>
      </c>
      <c r="R247" s="64">
        <v>3</v>
      </c>
      <c r="S247" s="64">
        <v>1</v>
      </c>
      <c r="T247" s="65">
        <v>0.59</v>
      </c>
      <c r="U247" s="127"/>
    </row>
    <row r="248" spans="1:21" x14ac:dyDescent="0.2">
      <c r="A248" s="54"/>
      <c r="B248" s="51"/>
      <c r="C248" s="51"/>
      <c r="D248" s="51"/>
      <c r="E248" s="51"/>
      <c r="F248" s="51"/>
      <c r="G248" s="66"/>
      <c r="H248" s="66"/>
      <c r="I248" s="51"/>
      <c r="J248" s="51"/>
      <c r="K248" s="51"/>
      <c r="L248" s="51"/>
      <c r="M248" s="66"/>
      <c r="N248" s="66"/>
      <c r="O248" s="52"/>
      <c r="P248" s="50"/>
      <c r="Q248" s="50"/>
      <c r="R248" s="53"/>
      <c r="S248" s="53"/>
      <c r="T248" s="53"/>
      <c r="U248" s="80"/>
    </row>
    <row r="249" spans="1:21" x14ac:dyDescent="0.2">
      <c r="A249" s="67">
        <v>5109074</v>
      </c>
      <c r="B249" s="62" t="s">
        <v>103</v>
      </c>
      <c r="C249" s="62">
        <v>4301132116</v>
      </c>
      <c r="D249" s="112" t="s">
        <v>231</v>
      </c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63">
        <v>1275686</v>
      </c>
      <c r="P249" s="61" t="s">
        <v>222</v>
      </c>
      <c r="Q249" s="61" t="s">
        <v>223</v>
      </c>
      <c r="R249" s="64">
        <v>12</v>
      </c>
      <c r="S249" s="64">
        <v>4</v>
      </c>
      <c r="T249" s="65">
        <v>0.24</v>
      </c>
      <c r="U249" s="126"/>
    </row>
    <row r="250" spans="1:21" x14ac:dyDescent="0.2">
      <c r="A250" s="67">
        <v>5109074</v>
      </c>
      <c r="B250" s="62" t="s">
        <v>103</v>
      </c>
      <c r="C250" s="62">
        <v>4301132116</v>
      </c>
      <c r="D250" s="112" t="s">
        <v>231</v>
      </c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63">
        <v>1276176</v>
      </c>
      <c r="P250" s="61" t="s">
        <v>240</v>
      </c>
      <c r="Q250" s="61" t="s">
        <v>241</v>
      </c>
      <c r="R250" s="64">
        <v>3</v>
      </c>
      <c r="S250" s="64">
        <v>1</v>
      </c>
      <c r="T250" s="65">
        <v>0.24</v>
      </c>
      <c r="U250" s="127"/>
    </row>
    <row r="251" spans="1:21" x14ac:dyDescent="0.2">
      <c r="A251" s="67">
        <v>5109074</v>
      </c>
      <c r="B251" s="62" t="s">
        <v>103</v>
      </c>
      <c r="C251" s="62">
        <v>4301132116</v>
      </c>
      <c r="D251" s="112" t="s">
        <v>231</v>
      </c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63">
        <v>1276378</v>
      </c>
      <c r="P251" s="61" t="s">
        <v>240</v>
      </c>
      <c r="Q251" s="61" t="s">
        <v>241</v>
      </c>
      <c r="R251" s="64">
        <v>12</v>
      </c>
      <c r="S251" s="64">
        <v>4</v>
      </c>
      <c r="T251" s="65">
        <v>0.24</v>
      </c>
      <c r="U251" s="127"/>
    </row>
    <row r="252" spans="1:21" x14ac:dyDescent="0.2">
      <c r="A252" s="67">
        <v>5109074</v>
      </c>
      <c r="B252" s="62" t="s">
        <v>103</v>
      </c>
      <c r="C252" s="62">
        <v>4301132116</v>
      </c>
      <c r="D252" s="112" t="s">
        <v>231</v>
      </c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63">
        <v>1276441</v>
      </c>
      <c r="P252" s="61" t="s">
        <v>243</v>
      </c>
      <c r="Q252" s="61" t="s">
        <v>244</v>
      </c>
      <c r="R252" s="64">
        <v>3</v>
      </c>
      <c r="S252" s="64">
        <v>1</v>
      </c>
      <c r="T252" s="65">
        <v>0.25</v>
      </c>
      <c r="U252" s="127"/>
    </row>
    <row r="253" spans="1:21" x14ac:dyDescent="0.2">
      <c r="A253" s="67">
        <v>5109074</v>
      </c>
      <c r="B253" s="62" t="s">
        <v>103</v>
      </c>
      <c r="C253" s="62">
        <v>4301132116</v>
      </c>
      <c r="D253" s="112" t="s">
        <v>231</v>
      </c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63">
        <v>1276503</v>
      </c>
      <c r="P253" s="61" t="s">
        <v>243</v>
      </c>
      <c r="Q253" s="61" t="s">
        <v>244</v>
      </c>
      <c r="R253" s="64">
        <v>33</v>
      </c>
      <c r="S253" s="64">
        <v>11</v>
      </c>
      <c r="T253" s="65">
        <v>0.25</v>
      </c>
      <c r="U253" s="127"/>
    </row>
    <row r="254" spans="1:21" x14ac:dyDescent="0.2">
      <c r="A254" s="67">
        <v>5109074</v>
      </c>
      <c r="B254" s="62" t="s">
        <v>103</v>
      </c>
      <c r="C254" s="62">
        <v>4301132116</v>
      </c>
      <c r="D254" s="112" t="s">
        <v>231</v>
      </c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63">
        <v>1278874</v>
      </c>
      <c r="P254" s="61" t="s">
        <v>181</v>
      </c>
      <c r="Q254" s="61" t="s">
        <v>182</v>
      </c>
      <c r="R254" s="64">
        <v>3</v>
      </c>
      <c r="S254" s="64">
        <v>1</v>
      </c>
      <c r="T254" s="65">
        <v>0.28000000000000003</v>
      </c>
      <c r="U254" s="127"/>
    </row>
    <row r="255" spans="1:21" x14ac:dyDescent="0.2">
      <c r="A255" s="67">
        <v>5109074</v>
      </c>
      <c r="B255" s="62" t="s">
        <v>103</v>
      </c>
      <c r="C255" s="62">
        <v>4301132116</v>
      </c>
      <c r="D255" s="112" t="s">
        <v>231</v>
      </c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63">
        <v>1278998</v>
      </c>
      <c r="P255" s="61" t="s">
        <v>181</v>
      </c>
      <c r="Q255" s="61" t="s">
        <v>182</v>
      </c>
      <c r="R255" s="64">
        <v>24</v>
      </c>
      <c r="S255" s="64">
        <v>8</v>
      </c>
      <c r="T255" s="65">
        <v>0.28000000000000003</v>
      </c>
      <c r="U255" s="127"/>
    </row>
    <row r="256" spans="1:21" x14ac:dyDescent="0.2">
      <c r="A256" s="67">
        <v>5109074</v>
      </c>
      <c r="B256" s="62" t="s">
        <v>103</v>
      </c>
      <c r="C256" s="62">
        <v>4301132079</v>
      </c>
      <c r="D256" s="112" t="s">
        <v>231</v>
      </c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63">
        <v>1280705</v>
      </c>
      <c r="P256" s="61" t="s">
        <v>249</v>
      </c>
      <c r="Q256" s="61" t="s">
        <v>250</v>
      </c>
      <c r="R256" s="64">
        <v>6</v>
      </c>
      <c r="S256" s="64">
        <v>2</v>
      </c>
      <c r="T256" s="65">
        <v>0.3</v>
      </c>
      <c r="U256" s="127"/>
    </row>
    <row r="257" spans="1:21" x14ac:dyDescent="0.2">
      <c r="A257" s="67">
        <v>5109074</v>
      </c>
      <c r="B257" s="62" t="s">
        <v>103</v>
      </c>
      <c r="C257" s="62">
        <v>4301132116</v>
      </c>
      <c r="D257" s="112" t="s">
        <v>231</v>
      </c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63">
        <v>1281832</v>
      </c>
      <c r="P257" s="61" t="s">
        <v>227</v>
      </c>
      <c r="Q257" s="61" t="s">
        <v>228</v>
      </c>
      <c r="R257" s="64">
        <v>6</v>
      </c>
      <c r="S257" s="64">
        <v>2</v>
      </c>
      <c r="T257" s="65">
        <v>0.31</v>
      </c>
      <c r="U257" s="127"/>
    </row>
    <row r="258" spans="1:21" x14ac:dyDescent="0.2">
      <c r="A258" s="67">
        <v>5109074</v>
      </c>
      <c r="B258" s="62" t="s">
        <v>103</v>
      </c>
      <c r="C258" s="62">
        <v>4301132116</v>
      </c>
      <c r="D258" s="112" t="s">
        <v>231</v>
      </c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63">
        <v>1282123</v>
      </c>
      <c r="P258" s="61" t="s">
        <v>227</v>
      </c>
      <c r="Q258" s="61" t="s">
        <v>228</v>
      </c>
      <c r="R258" s="64">
        <v>9</v>
      </c>
      <c r="S258" s="64">
        <v>3</v>
      </c>
      <c r="T258" s="65">
        <v>0.31</v>
      </c>
      <c r="U258" s="127"/>
    </row>
    <row r="259" spans="1:21" x14ac:dyDescent="0.2">
      <c r="A259" s="67">
        <v>5109074</v>
      </c>
      <c r="B259" s="62" t="s">
        <v>103</v>
      </c>
      <c r="C259" s="62">
        <v>4301132116</v>
      </c>
      <c r="D259" s="112" t="s">
        <v>231</v>
      </c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63">
        <v>1282665</v>
      </c>
      <c r="P259" s="61" t="s">
        <v>253</v>
      </c>
      <c r="Q259" s="61" t="s">
        <v>254</v>
      </c>
      <c r="R259" s="64">
        <v>6</v>
      </c>
      <c r="S259" s="64">
        <v>2</v>
      </c>
      <c r="T259" s="65">
        <v>0.32</v>
      </c>
      <c r="U259" s="127"/>
    </row>
    <row r="260" spans="1:21" x14ac:dyDescent="0.2">
      <c r="A260" s="67">
        <v>5109074</v>
      </c>
      <c r="B260" s="62" t="s">
        <v>103</v>
      </c>
      <c r="C260" s="62">
        <v>4301132116</v>
      </c>
      <c r="D260" s="112" t="s">
        <v>231</v>
      </c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63">
        <v>1283101</v>
      </c>
      <c r="P260" s="61" t="s">
        <v>253</v>
      </c>
      <c r="Q260" s="61" t="s">
        <v>254</v>
      </c>
      <c r="R260" s="64">
        <v>6</v>
      </c>
      <c r="S260" s="64">
        <v>2</v>
      </c>
      <c r="T260" s="65">
        <v>0.32</v>
      </c>
      <c r="U260" s="127"/>
    </row>
    <row r="261" spans="1:21" x14ac:dyDescent="0.2">
      <c r="A261" s="67">
        <v>5109074</v>
      </c>
      <c r="B261" s="62" t="s">
        <v>103</v>
      </c>
      <c r="C261" s="62">
        <v>4301132116</v>
      </c>
      <c r="D261" s="112" t="s">
        <v>231</v>
      </c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63">
        <v>1283133</v>
      </c>
      <c r="P261" s="61" t="s">
        <v>253</v>
      </c>
      <c r="Q261" s="61" t="s">
        <v>254</v>
      </c>
      <c r="R261" s="64">
        <v>3</v>
      </c>
      <c r="S261" s="64">
        <v>1</v>
      </c>
      <c r="T261" s="65">
        <v>0.32</v>
      </c>
      <c r="U261" s="127"/>
    </row>
    <row r="262" spans="1:21" x14ac:dyDescent="0.2">
      <c r="A262" s="67">
        <v>5109074</v>
      </c>
      <c r="B262" s="62" t="s">
        <v>103</v>
      </c>
      <c r="C262" s="62">
        <v>4301132079</v>
      </c>
      <c r="D262" s="112" t="s">
        <v>231</v>
      </c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63">
        <v>1284136</v>
      </c>
      <c r="P262" s="61" t="s">
        <v>255</v>
      </c>
      <c r="Q262" s="61" t="s">
        <v>256</v>
      </c>
      <c r="R262" s="64">
        <v>12</v>
      </c>
      <c r="S262" s="64">
        <v>4</v>
      </c>
      <c r="T262" s="65">
        <v>0.34</v>
      </c>
      <c r="U262" s="127"/>
    </row>
    <row r="263" spans="1:21" x14ac:dyDescent="0.2">
      <c r="A263" s="67">
        <v>5109074</v>
      </c>
      <c r="B263" s="62" t="s">
        <v>103</v>
      </c>
      <c r="C263" s="62">
        <v>4301132079</v>
      </c>
      <c r="D263" s="112" t="s">
        <v>231</v>
      </c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63">
        <v>1290245</v>
      </c>
      <c r="P263" s="61" t="s">
        <v>259</v>
      </c>
      <c r="Q263" s="61" t="s">
        <v>260</v>
      </c>
      <c r="R263" s="64">
        <v>9</v>
      </c>
      <c r="S263" s="64">
        <v>3</v>
      </c>
      <c r="T263" s="65">
        <v>0.41</v>
      </c>
      <c r="U263" s="127"/>
    </row>
    <row r="264" spans="1:21" x14ac:dyDescent="0.2">
      <c r="A264" s="67">
        <v>5109074</v>
      </c>
      <c r="B264" s="62" t="s">
        <v>103</v>
      </c>
      <c r="C264" s="62">
        <v>4301132079</v>
      </c>
      <c r="D264" s="112" t="s">
        <v>231</v>
      </c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63">
        <v>1290667</v>
      </c>
      <c r="P264" s="61" t="s">
        <v>261</v>
      </c>
      <c r="Q264" s="61" t="s">
        <v>262</v>
      </c>
      <c r="R264" s="64">
        <v>9</v>
      </c>
      <c r="S264" s="64">
        <v>3</v>
      </c>
      <c r="T264" s="65">
        <v>0.42</v>
      </c>
      <c r="U264" s="127"/>
    </row>
    <row r="265" spans="1:21" x14ac:dyDescent="0.2">
      <c r="A265" s="67">
        <v>5109074</v>
      </c>
      <c r="B265" s="62" t="s">
        <v>103</v>
      </c>
      <c r="C265" s="62">
        <v>4301132116</v>
      </c>
      <c r="D265" s="112" t="s">
        <v>231</v>
      </c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63">
        <v>1292016</v>
      </c>
      <c r="P265" s="61" t="s">
        <v>265</v>
      </c>
      <c r="Q265" s="61" t="s">
        <v>266</v>
      </c>
      <c r="R265" s="64">
        <v>12</v>
      </c>
      <c r="S265" s="64">
        <v>4</v>
      </c>
      <c r="T265" s="65">
        <v>0.43</v>
      </c>
      <c r="U265" s="127"/>
    </row>
    <row r="266" spans="1:21" x14ac:dyDescent="0.2">
      <c r="A266" s="67">
        <v>5109074</v>
      </c>
      <c r="B266" s="62" t="s">
        <v>103</v>
      </c>
      <c r="C266" s="62">
        <v>4301132079</v>
      </c>
      <c r="D266" s="112" t="s">
        <v>231</v>
      </c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63">
        <v>1293149</v>
      </c>
      <c r="P266" s="61" t="s">
        <v>297</v>
      </c>
      <c r="Q266" s="61" t="s">
        <v>352</v>
      </c>
      <c r="R266" s="64">
        <v>3</v>
      </c>
      <c r="S266" s="64">
        <v>1</v>
      </c>
      <c r="T266" s="65">
        <v>0.44</v>
      </c>
      <c r="U266" s="127"/>
    </row>
    <row r="267" spans="1:21" x14ac:dyDescent="0.2">
      <c r="A267" s="67">
        <v>5109074</v>
      </c>
      <c r="B267" s="62" t="s">
        <v>103</v>
      </c>
      <c r="C267" s="62">
        <v>4301132116</v>
      </c>
      <c r="D267" s="112" t="s">
        <v>231</v>
      </c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63">
        <v>1293922</v>
      </c>
      <c r="P267" s="61" t="s">
        <v>333</v>
      </c>
      <c r="Q267" s="61" t="s">
        <v>334</v>
      </c>
      <c r="R267" s="64">
        <v>6</v>
      </c>
      <c r="S267" s="64">
        <v>2</v>
      </c>
      <c r="T267" s="65">
        <v>0.45</v>
      </c>
      <c r="U267" s="127"/>
    </row>
    <row r="268" spans="1:21" x14ac:dyDescent="0.2">
      <c r="A268" s="67">
        <v>5109074</v>
      </c>
      <c r="B268" s="62" t="s">
        <v>103</v>
      </c>
      <c r="C268" s="62">
        <v>4301132079</v>
      </c>
      <c r="D268" s="112" t="s">
        <v>231</v>
      </c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63">
        <v>1294825</v>
      </c>
      <c r="P268" s="61" t="s">
        <v>197</v>
      </c>
      <c r="Q268" s="61" t="s">
        <v>198</v>
      </c>
      <c r="R268" s="64">
        <v>3</v>
      </c>
      <c r="S268" s="64">
        <v>1</v>
      </c>
      <c r="T268" s="65">
        <v>0.46</v>
      </c>
      <c r="U268" s="127"/>
    </row>
    <row r="269" spans="1:21" x14ac:dyDescent="0.2">
      <c r="A269" s="67">
        <v>5109074</v>
      </c>
      <c r="B269" s="62" t="s">
        <v>103</v>
      </c>
      <c r="C269" s="62">
        <v>4301132079</v>
      </c>
      <c r="D269" s="112" t="s">
        <v>231</v>
      </c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63">
        <v>1295288</v>
      </c>
      <c r="P269" s="61" t="s">
        <v>299</v>
      </c>
      <c r="Q269" s="61" t="s">
        <v>353</v>
      </c>
      <c r="R269" s="64">
        <v>9</v>
      </c>
      <c r="S269" s="64">
        <v>3</v>
      </c>
      <c r="T269" s="65">
        <v>0.47</v>
      </c>
      <c r="U269" s="127"/>
    </row>
    <row r="270" spans="1:21" x14ac:dyDescent="0.2">
      <c r="A270" s="67">
        <v>5109074</v>
      </c>
      <c r="B270" s="62" t="s">
        <v>103</v>
      </c>
      <c r="C270" s="62">
        <v>4301132116</v>
      </c>
      <c r="D270" s="112" t="s">
        <v>231</v>
      </c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63">
        <v>1296714</v>
      </c>
      <c r="P270" s="61" t="s">
        <v>229</v>
      </c>
      <c r="Q270" s="61" t="s">
        <v>230</v>
      </c>
      <c r="R270" s="64">
        <v>3</v>
      </c>
      <c r="S270" s="64">
        <v>1</v>
      </c>
      <c r="T270" s="65">
        <v>0.48</v>
      </c>
      <c r="U270" s="127"/>
    </row>
    <row r="271" spans="1:21" x14ac:dyDescent="0.2">
      <c r="A271" s="67">
        <v>5109074</v>
      </c>
      <c r="B271" s="62" t="s">
        <v>103</v>
      </c>
      <c r="C271" s="62">
        <v>4301132079</v>
      </c>
      <c r="D271" s="112" t="s">
        <v>231</v>
      </c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63">
        <v>1300105</v>
      </c>
      <c r="P271" s="61" t="s">
        <v>359</v>
      </c>
      <c r="Q271" s="61" t="s">
        <v>360</v>
      </c>
      <c r="R271" s="64">
        <v>6</v>
      </c>
      <c r="S271" s="64">
        <v>2</v>
      </c>
      <c r="T271" s="65">
        <v>0.52</v>
      </c>
      <c r="U271" s="127"/>
    </row>
    <row r="272" spans="1:21" x14ac:dyDescent="0.2">
      <c r="A272" s="67">
        <v>5109074</v>
      </c>
      <c r="B272" s="62" t="s">
        <v>103</v>
      </c>
      <c r="C272" s="62">
        <v>4301132079</v>
      </c>
      <c r="D272" s="112" t="s">
        <v>231</v>
      </c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63">
        <v>1305574</v>
      </c>
      <c r="P272" s="61" t="s">
        <v>369</v>
      </c>
      <c r="Q272" s="61" t="s">
        <v>370</v>
      </c>
      <c r="R272" s="64">
        <v>9</v>
      </c>
      <c r="S272" s="64">
        <v>3</v>
      </c>
      <c r="T272" s="65">
        <v>0.57999999999999996</v>
      </c>
      <c r="U272" s="127"/>
    </row>
    <row r="273" spans="1:21" x14ac:dyDescent="0.2">
      <c r="A273" s="54"/>
      <c r="B273" s="51"/>
      <c r="C273" s="51"/>
      <c r="D273" s="51"/>
      <c r="E273" s="51"/>
      <c r="F273" s="51"/>
      <c r="G273" s="66"/>
      <c r="H273" s="66"/>
      <c r="I273" s="51"/>
      <c r="J273" s="51"/>
      <c r="K273" s="51"/>
      <c r="L273" s="51"/>
      <c r="M273" s="66"/>
      <c r="N273" s="66"/>
      <c r="O273" s="52"/>
      <c r="P273" s="50"/>
      <c r="Q273" s="50"/>
      <c r="R273" s="53"/>
      <c r="S273" s="53"/>
      <c r="T273" s="53"/>
      <c r="U273" s="80"/>
    </row>
    <row r="274" spans="1:21" x14ac:dyDescent="0.2">
      <c r="A274" s="67">
        <v>5114721</v>
      </c>
      <c r="B274" s="62" t="s">
        <v>111</v>
      </c>
      <c r="C274" s="62">
        <v>4301132104</v>
      </c>
      <c r="D274" s="112" t="s">
        <v>112</v>
      </c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63">
        <v>1273727</v>
      </c>
      <c r="P274" s="61" t="s">
        <v>313</v>
      </c>
      <c r="Q274" s="61" t="s">
        <v>314</v>
      </c>
      <c r="R274" s="64" t="s">
        <v>371</v>
      </c>
      <c r="S274" s="64">
        <v>9</v>
      </c>
      <c r="T274" s="65">
        <v>0.22</v>
      </c>
      <c r="U274" s="126"/>
    </row>
    <row r="275" spans="1:21" x14ac:dyDescent="0.2">
      <c r="A275" s="67">
        <v>5114721</v>
      </c>
      <c r="B275" s="62" t="s">
        <v>111</v>
      </c>
      <c r="C275" s="62">
        <v>4301132104</v>
      </c>
      <c r="D275" s="112" t="s">
        <v>112</v>
      </c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63">
        <v>1275592</v>
      </c>
      <c r="P275" s="61" t="s">
        <v>222</v>
      </c>
      <c r="Q275" s="61" t="s">
        <v>223</v>
      </c>
      <c r="R275" s="64" t="s">
        <v>372</v>
      </c>
      <c r="S275" s="64">
        <v>8</v>
      </c>
      <c r="T275" s="65">
        <v>0.24</v>
      </c>
      <c r="U275" s="127"/>
    </row>
    <row r="276" spans="1:21" x14ac:dyDescent="0.2">
      <c r="A276" s="67">
        <v>5114721</v>
      </c>
      <c r="B276" s="62" t="s">
        <v>111</v>
      </c>
      <c r="C276" s="62">
        <v>4301132104</v>
      </c>
      <c r="D276" s="112" t="s">
        <v>112</v>
      </c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63">
        <v>1275930</v>
      </c>
      <c r="P276" s="61" t="s">
        <v>240</v>
      </c>
      <c r="Q276" s="61" t="s">
        <v>241</v>
      </c>
      <c r="R276" s="64" t="s">
        <v>373</v>
      </c>
      <c r="S276" s="64">
        <v>23</v>
      </c>
      <c r="T276" s="65">
        <v>0.24</v>
      </c>
      <c r="U276" s="127"/>
    </row>
    <row r="277" spans="1:21" x14ac:dyDescent="0.2">
      <c r="A277" s="67">
        <v>5114721</v>
      </c>
      <c r="B277" s="62" t="s">
        <v>111</v>
      </c>
      <c r="C277" s="62">
        <v>4301132104</v>
      </c>
      <c r="D277" s="112" t="s">
        <v>112</v>
      </c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63">
        <v>1282127</v>
      </c>
      <c r="P277" s="61" t="s">
        <v>227</v>
      </c>
      <c r="Q277" s="61" t="s">
        <v>228</v>
      </c>
      <c r="R277" s="64" t="s">
        <v>374</v>
      </c>
      <c r="S277" s="64">
        <v>13</v>
      </c>
      <c r="T277" s="65">
        <v>0.31</v>
      </c>
      <c r="U277" s="127"/>
    </row>
    <row r="278" spans="1:21" x14ac:dyDescent="0.2">
      <c r="A278" s="54"/>
      <c r="B278" s="51"/>
      <c r="C278" s="51"/>
      <c r="D278" s="51"/>
      <c r="E278" s="51"/>
      <c r="F278" s="51"/>
      <c r="G278" s="66"/>
      <c r="H278" s="66"/>
      <c r="I278" s="51"/>
      <c r="J278" s="51"/>
      <c r="K278" s="51"/>
      <c r="L278" s="51"/>
      <c r="M278" s="66"/>
      <c r="N278" s="66"/>
      <c r="O278" s="52"/>
      <c r="P278" s="50"/>
      <c r="Q278" s="50"/>
      <c r="R278" s="53"/>
      <c r="S278" s="53"/>
      <c r="T278" s="53"/>
      <c r="U278" s="80"/>
    </row>
    <row r="279" spans="1:21" x14ac:dyDescent="0.2">
      <c r="A279" s="67">
        <v>5114731</v>
      </c>
      <c r="B279" s="62" t="s">
        <v>49</v>
      </c>
      <c r="C279" s="62">
        <v>4301132065</v>
      </c>
      <c r="D279" s="112" t="s">
        <v>375</v>
      </c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63">
        <v>1265447</v>
      </c>
      <c r="P279" s="61" t="s">
        <v>376</v>
      </c>
      <c r="Q279" s="61" t="s">
        <v>377</v>
      </c>
      <c r="R279" s="64" t="s">
        <v>213</v>
      </c>
      <c r="S279" s="64">
        <v>1</v>
      </c>
      <c r="T279" s="65">
        <v>0.11</v>
      </c>
      <c r="U279" s="126"/>
    </row>
    <row r="280" spans="1:21" x14ac:dyDescent="0.2">
      <c r="A280" s="67">
        <v>5114731</v>
      </c>
      <c r="B280" s="62" t="s">
        <v>49</v>
      </c>
      <c r="C280" s="62">
        <v>4301132108</v>
      </c>
      <c r="D280" s="112" t="s">
        <v>375</v>
      </c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63">
        <v>1277001</v>
      </c>
      <c r="P280" s="61" t="s">
        <v>378</v>
      </c>
      <c r="Q280" s="61" t="s">
        <v>379</v>
      </c>
      <c r="R280" s="64" t="s">
        <v>217</v>
      </c>
      <c r="S280" s="64">
        <v>3</v>
      </c>
      <c r="T280" s="65">
        <v>0.26</v>
      </c>
      <c r="U280" s="127"/>
    </row>
    <row r="281" spans="1:21" x14ac:dyDescent="0.2">
      <c r="A281" s="67">
        <v>5114731</v>
      </c>
      <c r="B281" s="62" t="s">
        <v>49</v>
      </c>
      <c r="C281" s="62">
        <v>4301132065</v>
      </c>
      <c r="D281" s="112" t="s">
        <v>375</v>
      </c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63">
        <v>1277758</v>
      </c>
      <c r="P281" s="61" t="s">
        <v>179</v>
      </c>
      <c r="Q281" s="61" t="s">
        <v>180</v>
      </c>
      <c r="R281" s="64">
        <v>9</v>
      </c>
      <c r="S281" s="64">
        <v>6</v>
      </c>
      <c r="T281" s="65">
        <v>0.27</v>
      </c>
      <c r="U281" s="127"/>
    </row>
    <row r="282" spans="1:21" x14ac:dyDescent="0.2">
      <c r="A282" s="67">
        <v>5114731</v>
      </c>
      <c r="B282" s="62" t="s">
        <v>49</v>
      </c>
      <c r="C282" s="62">
        <v>4301132065</v>
      </c>
      <c r="D282" s="112" t="s">
        <v>375</v>
      </c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63">
        <v>1278063</v>
      </c>
      <c r="P282" s="61" t="s">
        <v>179</v>
      </c>
      <c r="Q282" s="61" t="s">
        <v>180</v>
      </c>
      <c r="R282" s="64" t="s">
        <v>380</v>
      </c>
      <c r="S282" s="64">
        <v>45</v>
      </c>
      <c r="T282" s="65">
        <v>0.27</v>
      </c>
      <c r="U282" s="127"/>
    </row>
    <row r="283" spans="1:21" x14ac:dyDescent="0.2">
      <c r="A283" s="67">
        <v>5114731</v>
      </c>
      <c r="B283" s="62" t="s">
        <v>49</v>
      </c>
      <c r="C283" s="62">
        <v>4301132065</v>
      </c>
      <c r="D283" s="112" t="s">
        <v>375</v>
      </c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63">
        <v>1286058</v>
      </c>
      <c r="P283" s="61" t="s">
        <v>286</v>
      </c>
      <c r="Q283" s="61" t="s">
        <v>323</v>
      </c>
      <c r="R283" s="64">
        <v>39</v>
      </c>
      <c r="S283" s="64">
        <v>26</v>
      </c>
      <c r="T283" s="65">
        <v>0.36</v>
      </c>
      <c r="U283" s="127"/>
    </row>
    <row r="284" spans="1:21" x14ac:dyDescent="0.2">
      <c r="A284" s="67">
        <v>5114731</v>
      </c>
      <c r="B284" s="62" t="s">
        <v>49</v>
      </c>
      <c r="C284" s="62">
        <v>4301132065</v>
      </c>
      <c r="D284" s="112" t="s">
        <v>375</v>
      </c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63">
        <v>1293148</v>
      </c>
      <c r="P284" s="61" t="s">
        <v>297</v>
      </c>
      <c r="Q284" s="61" t="s">
        <v>352</v>
      </c>
      <c r="R284" s="64" t="s">
        <v>346</v>
      </c>
      <c r="S284" s="64">
        <v>11</v>
      </c>
      <c r="T284" s="65">
        <v>0.44</v>
      </c>
      <c r="U284" s="127"/>
    </row>
    <row r="285" spans="1:21" x14ac:dyDescent="0.2">
      <c r="A285" s="67">
        <v>5114731</v>
      </c>
      <c r="B285" s="62" t="s">
        <v>49</v>
      </c>
      <c r="C285" s="62">
        <v>4301132108</v>
      </c>
      <c r="D285" s="112" t="s">
        <v>375</v>
      </c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63">
        <v>1305129</v>
      </c>
      <c r="P285" s="61" t="s">
        <v>381</v>
      </c>
      <c r="Q285" s="61" t="s">
        <v>382</v>
      </c>
      <c r="R285" s="64">
        <v>51</v>
      </c>
      <c r="S285" s="64">
        <v>34</v>
      </c>
      <c r="T285" s="65">
        <v>0.57999999999999996</v>
      </c>
      <c r="U285" s="127"/>
    </row>
    <row r="286" spans="1:21" x14ac:dyDescent="0.2">
      <c r="A286" s="54"/>
      <c r="B286" s="51"/>
      <c r="C286" s="51"/>
      <c r="D286" s="51"/>
      <c r="E286" s="51"/>
      <c r="F286" s="51"/>
      <c r="G286" s="66"/>
      <c r="H286" s="66"/>
      <c r="I286" s="51"/>
      <c r="J286" s="51"/>
      <c r="K286" s="51"/>
      <c r="L286" s="51"/>
      <c r="M286" s="66"/>
      <c r="N286" s="66"/>
      <c r="O286" s="52"/>
      <c r="P286" s="50"/>
      <c r="Q286" s="50"/>
      <c r="R286" s="53"/>
      <c r="S286" s="53"/>
      <c r="T286" s="53"/>
      <c r="U286" s="80"/>
    </row>
    <row r="287" spans="1:21" x14ac:dyDescent="0.2">
      <c r="A287" s="67">
        <v>5114848</v>
      </c>
      <c r="B287" s="62" t="s">
        <v>131</v>
      </c>
      <c r="C287" s="62">
        <v>4301135309</v>
      </c>
      <c r="D287" s="112" t="s">
        <v>383</v>
      </c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63">
        <v>1275585</v>
      </c>
      <c r="P287" s="61" t="s">
        <v>222</v>
      </c>
      <c r="Q287" s="61" t="s">
        <v>223</v>
      </c>
      <c r="R287" s="64" t="s">
        <v>384</v>
      </c>
      <c r="S287" s="64">
        <v>1</v>
      </c>
      <c r="T287" s="65">
        <v>0.24</v>
      </c>
      <c r="U287" s="126"/>
    </row>
    <row r="288" spans="1:21" x14ac:dyDescent="0.2">
      <c r="A288" s="67">
        <v>5114848</v>
      </c>
      <c r="B288" s="62" t="s">
        <v>131</v>
      </c>
      <c r="C288" s="62">
        <v>4301135309</v>
      </c>
      <c r="D288" s="112" t="s">
        <v>383</v>
      </c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63">
        <v>1278061</v>
      </c>
      <c r="P288" s="61" t="s">
        <v>179</v>
      </c>
      <c r="Q288" s="61" t="s">
        <v>180</v>
      </c>
      <c r="R288" s="64" t="s">
        <v>385</v>
      </c>
      <c r="S288" s="64">
        <v>28</v>
      </c>
      <c r="T288" s="65">
        <v>0.27</v>
      </c>
      <c r="U288" s="127"/>
    </row>
    <row r="289" spans="1:21" x14ac:dyDescent="0.2">
      <c r="A289" s="67">
        <v>5114848</v>
      </c>
      <c r="B289" s="62" t="s">
        <v>131</v>
      </c>
      <c r="C289" s="62">
        <v>4301135309</v>
      </c>
      <c r="D289" s="112" t="s">
        <v>383</v>
      </c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63">
        <v>1278527</v>
      </c>
      <c r="P289" s="61" t="s">
        <v>247</v>
      </c>
      <c r="Q289" s="61" t="s">
        <v>248</v>
      </c>
      <c r="R289" s="64" t="s">
        <v>384</v>
      </c>
      <c r="S289" s="64">
        <v>1</v>
      </c>
      <c r="T289" s="65">
        <v>0.27</v>
      </c>
      <c r="U289" s="127"/>
    </row>
    <row r="290" spans="1:21" x14ac:dyDescent="0.2">
      <c r="A290" s="67">
        <v>5114848</v>
      </c>
      <c r="B290" s="62" t="s">
        <v>131</v>
      </c>
      <c r="C290" s="62">
        <v>4301135309</v>
      </c>
      <c r="D290" s="112" t="s">
        <v>383</v>
      </c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63">
        <v>1280911</v>
      </c>
      <c r="P290" s="61" t="s">
        <v>249</v>
      </c>
      <c r="Q290" s="61" t="s">
        <v>250</v>
      </c>
      <c r="R290" s="64" t="s">
        <v>372</v>
      </c>
      <c r="S290" s="64">
        <v>8</v>
      </c>
      <c r="T290" s="65">
        <v>0.3</v>
      </c>
      <c r="U290" s="127"/>
    </row>
    <row r="291" spans="1:21" x14ac:dyDescent="0.2">
      <c r="A291" s="67">
        <v>5114848</v>
      </c>
      <c r="B291" s="62" t="s">
        <v>131</v>
      </c>
      <c r="C291" s="62">
        <v>4301135309</v>
      </c>
      <c r="D291" s="112" t="s">
        <v>383</v>
      </c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63">
        <v>1282762</v>
      </c>
      <c r="P291" s="61" t="s">
        <v>253</v>
      </c>
      <c r="Q291" s="61" t="s">
        <v>254</v>
      </c>
      <c r="R291" s="64" t="s">
        <v>386</v>
      </c>
      <c r="S291" s="64">
        <v>83</v>
      </c>
      <c r="T291" s="65">
        <v>0.32</v>
      </c>
      <c r="U291" s="127"/>
    </row>
    <row r="292" spans="1:21" x14ac:dyDescent="0.2">
      <c r="A292" s="67">
        <v>5114848</v>
      </c>
      <c r="B292" s="62" t="s">
        <v>131</v>
      </c>
      <c r="C292" s="62">
        <v>4301135309</v>
      </c>
      <c r="D292" s="112" t="s">
        <v>383</v>
      </c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63">
        <v>1297816</v>
      </c>
      <c r="P292" s="61" t="s">
        <v>267</v>
      </c>
      <c r="Q292" s="61" t="s">
        <v>268</v>
      </c>
      <c r="R292" s="64" t="s">
        <v>293</v>
      </c>
      <c r="S292" s="64">
        <v>4</v>
      </c>
      <c r="T292" s="65">
        <v>0.49</v>
      </c>
      <c r="U292" s="127"/>
    </row>
    <row r="293" spans="1:21" x14ac:dyDescent="0.2">
      <c r="A293" s="67">
        <v>5114848</v>
      </c>
      <c r="B293" s="62" t="s">
        <v>131</v>
      </c>
      <c r="C293" s="62">
        <v>4301135309</v>
      </c>
      <c r="D293" s="112" t="s">
        <v>383</v>
      </c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63">
        <v>1275585</v>
      </c>
      <c r="P293" s="61" t="s">
        <v>222</v>
      </c>
      <c r="Q293" s="61" t="s">
        <v>223</v>
      </c>
      <c r="R293" s="64" t="s">
        <v>384</v>
      </c>
      <c r="S293" s="64">
        <v>1</v>
      </c>
      <c r="T293" s="65">
        <v>0.23</v>
      </c>
      <c r="U293" s="127"/>
    </row>
    <row r="294" spans="1:21" x14ac:dyDescent="0.2">
      <c r="A294" s="67">
        <v>5114848</v>
      </c>
      <c r="B294" s="62" t="s">
        <v>131</v>
      </c>
      <c r="C294" s="62">
        <v>4301135309</v>
      </c>
      <c r="D294" s="112" t="s">
        <v>383</v>
      </c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63">
        <v>1278061</v>
      </c>
      <c r="P294" s="61" t="s">
        <v>179</v>
      </c>
      <c r="Q294" s="61" t="s">
        <v>180</v>
      </c>
      <c r="R294" s="64" t="s">
        <v>385</v>
      </c>
      <c r="S294" s="64">
        <v>28</v>
      </c>
      <c r="T294" s="65">
        <v>0.26</v>
      </c>
      <c r="U294" s="127"/>
    </row>
    <row r="295" spans="1:21" x14ac:dyDescent="0.2">
      <c r="A295" s="67">
        <v>5114848</v>
      </c>
      <c r="B295" s="62" t="s">
        <v>131</v>
      </c>
      <c r="C295" s="62">
        <v>4301135309</v>
      </c>
      <c r="D295" s="112" t="s">
        <v>383</v>
      </c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63">
        <v>1278527</v>
      </c>
      <c r="P295" s="61" t="s">
        <v>247</v>
      </c>
      <c r="Q295" s="61" t="s">
        <v>248</v>
      </c>
      <c r="R295" s="64" t="s">
        <v>384</v>
      </c>
      <c r="S295" s="64">
        <v>1</v>
      </c>
      <c r="T295" s="65">
        <v>0.26</v>
      </c>
      <c r="U295" s="127"/>
    </row>
    <row r="296" spans="1:21" x14ac:dyDescent="0.2">
      <c r="A296" s="67">
        <v>5114848</v>
      </c>
      <c r="B296" s="62" t="s">
        <v>131</v>
      </c>
      <c r="C296" s="62">
        <v>4301135309</v>
      </c>
      <c r="D296" s="112" t="s">
        <v>383</v>
      </c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63">
        <v>1280911</v>
      </c>
      <c r="P296" s="61" t="s">
        <v>249</v>
      </c>
      <c r="Q296" s="61" t="s">
        <v>250</v>
      </c>
      <c r="R296" s="64" t="s">
        <v>372</v>
      </c>
      <c r="S296" s="64">
        <v>8</v>
      </c>
      <c r="T296" s="65">
        <v>0.28999999999999998</v>
      </c>
      <c r="U296" s="127"/>
    </row>
    <row r="297" spans="1:21" x14ac:dyDescent="0.2">
      <c r="A297" s="67">
        <v>5114848</v>
      </c>
      <c r="B297" s="62" t="s">
        <v>131</v>
      </c>
      <c r="C297" s="62">
        <v>4301135309</v>
      </c>
      <c r="D297" s="112" t="s">
        <v>383</v>
      </c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63">
        <v>1282762</v>
      </c>
      <c r="P297" s="61" t="s">
        <v>253</v>
      </c>
      <c r="Q297" s="61" t="s">
        <v>254</v>
      </c>
      <c r="R297" s="64" t="s">
        <v>386</v>
      </c>
      <c r="S297" s="64">
        <v>83</v>
      </c>
      <c r="T297" s="65">
        <v>0.31</v>
      </c>
      <c r="U297" s="127"/>
    </row>
    <row r="298" spans="1:21" x14ac:dyDescent="0.2">
      <c r="A298" s="67">
        <v>5114848</v>
      </c>
      <c r="B298" s="62" t="s">
        <v>131</v>
      </c>
      <c r="C298" s="62">
        <v>4301135309</v>
      </c>
      <c r="D298" s="112" t="s">
        <v>383</v>
      </c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63">
        <v>1297816</v>
      </c>
      <c r="P298" s="61" t="s">
        <v>267</v>
      </c>
      <c r="Q298" s="61" t="s">
        <v>268</v>
      </c>
      <c r="R298" s="64" t="s">
        <v>293</v>
      </c>
      <c r="S298" s="64">
        <v>4</v>
      </c>
      <c r="T298" s="65">
        <v>0.48</v>
      </c>
      <c r="U298" s="127"/>
    </row>
    <row r="299" spans="1:21" x14ac:dyDescent="0.2">
      <c r="A299" s="54"/>
      <c r="B299" s="51"/>
      <c r="C299" s="51"/>
      <c r="D299" s="51"/>
      <c r="E299" s="51"/>
      <c r="F299" s="51"/>
      <c r="G299" s="66"/>
      <c r="H299" s="66"/>
      <c r="I299" s="51"/>
      <c r="J299" s="51"/>
      <c r="K299" s="51"/>
      <c r="L299" s="51"/>
      <c r="M299" s="66"/>
      <c r="N299" s="66"/>
      <c r="O299" s="52"/>
      <c r="P299" s="50"/>
      <c r="Q299" s="50"/>
      <c r="R299" s="53"/>
      <c r="S299" s="53"/>
      <c r="T299" s="53"/>
      <c r="U299" s="80"/>
    </row>
    <row r="300" spans="1:21" x14ac:dyDescent="0.2">
      <c r="A300" s="67">
        <v>5114896</v>
      </c>
      <c r="B300" s="62" t="s">
        <v>113</v>
      </c>
      <c r="C300" s="62">
        <v>4301136027</v>
      </c>
      <c r="D300" s="112" t="s">
        <v>387</v>
      </c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63">
        <v>1278429</v>
      </c>
      <c r="P300" s="61" t="s">
        <v>247</v>
      </c>
      <c r="Q300" s="61" t="s">
        <v>248</v>
      </c>
      <c r="R300" s="64" t="s">
        <v>388</v>
      </c>
      <c r="S300" s="64">
        <v>63</v>
      </c>
      <c r="T300" s="65">
        <v>0.27</v>
      </c>
      <c r="U300" s="126"/>
    </row>
    <row r="301" spans="1:21" x14ac:dyDescent="0.2">
      <c r="A301" s="67">
        <v>5114896</v>
      </c>
      <c r="B301" s="62" t="s">
        <v>113</v>
      </c>
      <c r="C301" s="62">
        <v>4301136027</v>
      </c>
      <c r="D301" s="112" t="s">
        <v>387</v>
      </c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63">
        <v>1278429</v>
      </c>
      <c r="P301" s="61" t="s">
        <v>247</v>
      </c>
      <c r="Q301" s="61" t="s">
        <v>248</v>
      </c>
      <c r="R301" s="64" t="s">
        <v>388</v>
      </c>
      <c r="S301" s="64">
        <v>63</v>
      </c>
      <c r="T301" s="65">
        <v>0.26</v>
      </c>
      <c r="U301" s="127"/>
    </row>
    <row r="302" spans="1:21" x14ac:dyDescent="0.2">
      <c r="A302" s="54"/>
      <c r="B302" s="51"/>
      <c r="C302" s="51"/>
      <c r="D302" s="51"/>
      <c r="E302" s="51"/>
      <c r="F302" s="51"/>
      <c r="G302" s="66"/>
      <c r="H302" s="66"/>
      <c r="I302" s="51"/>
      <c r="J302" s="51"/>
      <c r="K302" s="51"/>
      <c r="L302" s="51"/>
      <c r="M302" s="66"/>
      <c r="N302" s="66"/>
      <c r="O302" s="52"/>
      <c r="P302" s="50"/>
      <c r="Q302" s="50"/>
      <c r="R302" s="53"/>
      <c r="S302" s="53"/>
      <c r="T302" s="53"/>
      <c r="U302" s="80"/>
    </row>
    <row r="303" spans="1:21" x14ac:dyDescent="0.2">
      <c r="A303" s="67">
        <v>5115041</v>
      </c>
      <c r="B303" s="62" t="s">
        <v>70</v>
      </c>
      <c r="C303" s="62">
        <v>4301135122</v>
      </c>
      <c r="D303" s="112" t="s">
        <v>389</v>
      </c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63">
        <v>1272230</v>
      </c>
      <c r="P303" s="61" t="s">
        <v>390</v>
      </c>
      <c r="Q303" s="61" t="s">
        <v>391</v>
      </c>
      <c r="R303" s="64" t="s">
        <v>293</v>
      </c>
      <c r="S303" s="64">
        <v>3</v>
      </c>
      <c r="T303" s="65">
        <v>0.2</v>
      </c>
      <c r="U303" s="126"/>
    </row>
    <row r="304" spans="1:21" x14ac:dyDescent="0.2">
      <c r="A304" s="67">
        <v>5115041</v>
      </c>
      <c r="B304" s="62" t="s">
        <v>70</v>
      </c>
      <c r="C304" s="62">
        <v>4301135122</v>
      </c>
      <c r="D304" s="112" t="s">
        <v>389</v>
      </c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63">
        <v>1278513</v>
      </c>
      <c r="P304" s="61" t="s">
        <v>247</v>
      </c>
      <c r="Q304" s="61" t="s">
        <v>248</v>
      </c>
      <c r="R304" s="64" t="s">
        <v>302</v>
      </c>
      <c r="S304" s="64">
        <v>1</v>
      </c>
      <c r="T304" s="65">
        <v>0.27</v>
      </c>
      <c r="U304" s="127"/>
    </row>
    <row r="305" spans="1:21" x14ac:dyDescent="0.2">
      <c r="A305" s="67">
        <v>5115041</v>
      </c>
      <c r="B305" s="62" t="s">
        <v>70</v>
      </c>
      <c r="C305" s="62">
        <v>4301135122</v>
      </c>
      <c r="D305" s="112" t="s">
        <v>389</v>
      </c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63">
        <v>1287557</v>
      </c>
      <c r="P305" s="61" t="s">
        <v>189</v>
      </c>
      <c r="Q305" s="61" t="s">
        <v>190</v>
      </c>
      <c r="R305" s="64" t="s">
        <v>302</v>
      </c>
      <c r="S305" s="64">
        <v>1</v>
      </c>
      <c r="T305" s="65">
        <v>0.38</v>
      </c>
      <c r="U305" s="127"/>
    </row>
    <row r="306" spans="1:21" x14ac:dyDescent="0.2">
      <c r="A306" s="67">
        <v>5115041</v>
      </c>
      <c r="B306" s="62" t="s">
        <v>70</v>
      </c>
      <c r="C306" s="62">
        <v>4301135122</v>
      </c>
      <c r="D306" s="112" t="s">
        <v>389</v>
      </c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63">
        <v>1287893</v>
      </c>
      <c r="P306" s="61" t="s">
        <v>189</v>
      </c>
      <c r="Q306" s="61" t="s">
        <v>190</v>
      </c>
      <c r="R306" s="64" t="s">
        <v>301</v>
      </c>
      <c r="S306" s="64">
        <v>2</v>
      </c>
      <c r="T306" s="65">
        <v>0.38</v>
      </c>
      <c r="U306" s="127"/>
    </row>
    <row r="307" spans="1:21" x14ac:dyDescent="0.2">
      <c r="A307" s="67">
        <v>5115041</v>
      </c>
      <c r="B307" s="62" t="s">
        <v>70</v>
      </c>
      <c r="C307" s="62">
        <v>4301135122</v>
      </c>
      <c r="D307" s="112" t="s">
        <v>389</v>
      </c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63">
        <v>1292849</v>
      </c>
      <c r="P307" s="61" t="s">
        <v>297</v>
      </c>
      <c r="Q307" s="61" t="s">
        <v>352</v>
      </c>
      <c r="R307" s="64" t="s">
        <v>392</v>
      </c>
      <c r="S307" s="64">
        <v>31</v>
      </c>
      <c r="T307" s="65">
        <v>0.44</v>
      </c>
      <c r="U307" s="127"/>
    </row>
    <row r="308" spans="1:21" x14ac:dyDescent="0.2">
      <c r="A308" s="67">
        <v>5115041</v>
      </c>
      <c r="B308" s="62" t="s">
        <v>70</v>
      </c>
      <c r="C308" s="62">
        <v>4301135122</v>
      </c>
      <c r="D308" s="112" t="s">
        <v>389</v>
      </c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63">
        <v>1272230</v>
      </c>
      <c r="P308" s="61" t="s">
        <v>390</v>
      </c>
      <c r="Q308" s="61" t="s">
        <v>391</v>
      </c>
      <c r="R308" s="64" t="s">
        <v>293</v>
      </c>
      <c r="S308" s="64">
        <v>3</v>
      </c>
      <c r="T308" s="65">
        <v>0.19</v>
      </c>
      <c r="U308" s="127"/>
    </row>
    <row r="309" spans="1:21" x14ac:dyDescent="0.2">
      <c r="A309" s="67">
        <v>5115041</v>
      </c>
      <c r="B309" s="62" t="s">
        <v>70</v>
      </c>
      <c r="C309" s="62">
        <v>4301135122</v>
      </c>
      <c r="D309" s="112" t="s">
        <v>389</v>
      </c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63">
        <v>1278513</v>
      </c>
      <c r="P309" s="61" t="s">
        <v>247</v>
      </c>
      <c r="Q309" s="61" t="s">
        <v>248</v>
      </c>
      <c r="R309" s="64" t="s">
        <v>302</v>
      </c>
      <c r="S309" s="64">
        <v>1</v>
      </c>
      <c r="T309" s="65">
        <v>0.26</v>
      </c>
      <c r="U309" s="127"/>
    </row>
    <row r="310" spans="1:21" x14ac:dyDescent="0.2">
      <c r="A310" s="67">
        <v>5115041</v>
      </c>
      <c r="B310" s="62" t="s">
        <v>70</v>
      </c>
      <c r="C310" s="62">
        <v>4301135122</v>
      </c>
      <c r="D310" s="112" t="s">
        <v>389</v>
      </c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63">
        <v>1287557</v>
      </c>
      <c r="P310" s="61" t="s">
        <v>189</v>
      </c>
      <c r="Q310" s="61" t="s">
        <v>190</v>
      </c>
      <c r="R310" s="64" t="s">
        <v>302</v>
      </c>
      <c r="S310" s="64">
        <v>1</v>
      </c>
      <c r="T310" s="65">
        <v>0.37</v>
      </c>
      <c r="U310" s="127"/>
    </row>
    <row r="311" spans="1:21" x14ac:dyDescent="0.2">
      <c r="A311" s="67">
        <v>5115041</v>
      </c>
      <c r="B311" s="62" t="s">
        <v>70</v>
      </c>
      <c r="C311" s="62">
        <v>4301135122</v>
      </c>
      <c r="D311" s="112" t="s">
        <v>389</v>
      </c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63">
        <v>1287893</v>
      </c>
      <c r="P311" s="61" t="s">
        <v>189</v>
      </c>
      <c r="Q311" s="61" t="s">
        <v>190</v>
      </c>
      <c r="R311" s="64" t="s">
        <v>301</v>
      </c>
      <c r="S311" s="64">
        <v>2</v>
      </c>
      <c r="T311" s="65">
        <v>0.37</v>
      </c>
      <c r="U311" s="127"/>
    </row>
    <row r="312" spans="1:21" x14ac:dyDescent="0.2">
      <c r="A312" s="67">
        <v>5115041</v>
      </c>
      <c r="B312" s="62" t="s">
        <v>70</v>
      </c>
      <c r="C312" s="62">
        <v>4301135122</v>
      </c>
      <c r="D312" s="112" t="s">
        <v>389</v>
      </c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63">
        <v>1292849</v>
      </c>
      <c r="P312" s="61" t="s">
        <v>297</v>
      </c>
      <c r="Q312" s="61" t="s">
        <v>352</v>
      </c>
      <c r="R312" s="64" t="s">
        <v>392</v>
      </c>
      <c r="S312" s="64">
        <v>31</v>
      </c>
      <c r="T312" s="65">
        <v>0.43</v>
      </c>
      <c r="U312" s="127"/>
    </row>
    <row r="313" spans="1:21" x14ac:dyDescent="0.2">
      <c r="A313" s="54"/>
      <c r="B313" s="51"/>
      <c r="C313" s="51"/>
      <c r="D313" s="51"/>
      <c r="E313" s="51"/>
      <c r="F313" s="51"/>
      <c r="G313" s="66"/>
      <c r="H313" s="66"/>
      <c r="I313" s="51"/>
      <c r="J313" s="51"/>
      <c r="K313" s="51"/>
      <c r="L313" s="51"/>
      <c r="M313" s="66"/>
      <c r="N313" s="66"/>
      <c r="O313" s="52"/>
      <c r="P313" s="50"/>
      <c r="Q313" s="50"/>
      <c r="R313" s="53"/>
      <c r="S313" s="53"/>
      <c r="T313" s="53"/>
      <c r="U313" s="80"/>
    </row>
    <row r="314" spans="1:21" x14ac:dyDescent="0.2">
      <c r="A314" s="67">
        <v>5115067</v>
      </c>
      <c r="B314" s="62" t="s">
        <v>138</v>
      </c>
      <c r="C314" s="62">
        <v>4301135267</v>
      </c>
      <c r="D314" s="112" t="s">
        <v>139</v>
      </c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63">
        <v>1254659</v>
      </c>
      <c r="P314" s="61" t="s">
        <v>393</v>
      </c>
      <c r="Q314" s="61" t="s">
        <v>394</v>
      </c>
      <c r="R314" s="64">
        <v>4</v>
      </c>
      <c r="S314" s="64">
        <v>1</v>
      </c>
      <c r="T314" s="65">
        <v>-0.03</v>
      </c>
      <c r="U314" s="126"/>
    </row>
    <row r="315" spans="1:21" x14ac:dyDescent="0.2">
      <c r="A315" s="67">
        <v>5115067</v>
      </c>
      <c r="B315" s="62" t="s">
        <v>138</v>
      </c>
      <c r="C315" s="62">
        <v>4301135267</v>
      </c>
      <c r="D315" s="112" t="s">
        <v>139</v>
      </c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63">
        <v>1269653</v>
      </c>
      <c r="P315" s="61" t="s">
        <v>395</v>
      </c>
      <c r="Q315" s="61" t="s">
        <v>396</v>
      </c>
      <c r="R315" s="64">
        <v>4</v>
      </c>
      <c r="S315" s="64">
        <v>1</v>
      </c>
      <c r="T315" s="65">
        <v>0.16</v>
      </c>
      <c r="U315" s="127"/>
    </row>
    <row r="316" spans="1:21" x14ac:dyDescent="0.2">
      <c r="A316" s="67">
        <v>5115067</v>
      </c>
      <c r="B316" s="62" t="s">
        <v>138</v>
      </c>
      <c r="C316" s="62">
        <v>4301135267</v>
      </c>
      <c r="D316" s="112" t="s">
        <v>139</v>
      </c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63">
        <v>1281673</v>
      </c>
      <c r="P316" s="61" t="s">
        <v>227</v>
      </c>
      <c r="Q316" s="61" t="s">
        <v>228</v>
      </c>
      <c r="R316" s="64">
        <v>44</v>
      </c>
      <c r="S316" s="64">
        <v>11</v>
      </c>
      <c r="T316" s="65">
        <v>0.3</v>
      </c>
      <c r="U316" s="127"/>
    </row>
    <row r="317" spans="1:21" x14ac:dyDescent="0.2">
      <c r="A317" s="67">
        <v>5115067</v>
      </c>
      <c r="B317" s="62" t="s">
        <v>138</v>
      </c>
      <c r="C317" s="62">
        <v>4301135267</v>
      </c>
      <c r="D317" s="112" t="s">
        <v>139</v>
      </c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63">
        <v>1281821</v>
      </c>
      <c r="P317" s="61" t="s">
        <v>227</v>
      </c>
      <c r="Q317" s="61" t="s">
        <v>228</v>
      </c>
      <c r="R317" s="64">
        <v>196</v>
      </c>
      <c r="S317" s="64">
        <v>49</v>
      </c>
      <c r="T317" s="65">
        <v>0.3</v>
      </c>
      <c r="U317" s="127"/>
    </row>
    <row r="318" spans="1:21" x14ac:dyDescent="0.2">
      <c r="A318" s="67">
        <v>5115067</v>
      </c>
      <c r="B318" s="62" t="s">
        <v>138</v>
      </c>
      <c r="C318" s="62">
        <v>4301135267</v>
      </c>
      <c r="D318" s="112" t="s">
        <v>139</v>
      </c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63">
        <v>1289524</v>
      </c>
      <c r="P318" s="61" t="s">
        <v>257</v>
      </c>
      <c r="Q318" s="61" t="s">
        <v>258</v>
      </c>
      <c r="R318" s="64">
        <v>40</v>
      </c>
      <c r="S318" s="64">
        <v>10</v>
      </c>
      <c r="T318" s="65">
        <v>0.39</v>
      </c>
      <c r="U318" s="127"/>
    </row>
    <row r="319" spans="1:21" x14ac:dyDescent="0.2">
      <c r="A319" s="54"/>
      <c r="B319" s="51"/>
      <c r="C319" s="51"/>
      <c r="D319" s="51"/>
      <c r="E319" s="51"/>
      <c r="F319" s="51"/>
      <c r="G319" s="66"/>
      <c r="H319" s="66"/>
      <c r="I319" s="51"/>
      <c r="J319" s="51"/>
      <c r="K319" s="51"/>
      <c r="L319" s="51"/>
      <c r="M319" s="66"/>
      <c r="N319" s="66"/>
      <c r="O319" s="52"/>
      <c r="P319" s="50"/>
      <c r="Q319" s="50"/>
      <c r="R319" s="53"/>
      <c r="S319" s="53"/>
      <c r="T319" s="53"/>
      <c r="U319" s="80"/>
    </row>
    <row r="320" spans="1:21" x14ac:dyDescent="0.2">
      <c r="A320" s="67">
        <v>5115571</v>
      </c>
      <c r="B320" s="62" t="s">
        <v>64</v>
      </c>
      <c r="C320" s="62">
        <v>4301135348</v>
      </c>
      <c r="D320" s="112" t="s">
        <v>397</v>
      </c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63">
        <v>1271657</v>
      </c>
      <c r="P320" s="61" t="s">
        <v>364</v>
      </c>
      <c r="Q320" s="61" t="s">
        <v>365</v>
      </c>
      <c r="R320" s="64" t="s">
        <v>302</v>
      </c>
      <c r="S320" s="64">
        <v>1</v>
      </c>
      <c r="T320" s="65">
        <v>0.19</v>
      </c>
      <c r="U320" s="126"/>
    </row>
    <row r="321" spans="1:21" x14ac:dyDescent="0.2">
      <c r="A321" s="67">
        <v>5115571</v>
      </c>
      <c r="B321" s="62" t="s">
        <v>64</v>
      </c>
      <c r="C321" s="62">
        <v>4301135348</v>
      </c>
      <c r="D321" s="112" t="s">
        <v>397</v>
      </c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63">
        <v>1274916</v>
      </c>
      <c r="P321" s="61" t="s">
        <v>238</v>
      </c>
      <c r="Q321" s="61" t="s">
        <v>239</v>
      </c>
      <c r="R321" s="64" t="s">
        <v>351</v>
      </c>
      <c r="S321" s="64">
        <v>4</v>
      </c>
      <c r="T321" s="65">
        <v>0.23</v>
      </c>
      <c r="U321" s="127"/>
    </row>
    <row r="322" spans="1:21" x14ac:dyDescent="0.2">
      <c r="A322" s="67">
        <v>5115571</v>
      </c>
      <c r="B322" s="62" t="s">
        <v>64</v>
      </c>
      <c r="C322" s="62">
        <v>4301135348</v>
      </c>
      <c r="D322" s="112" t="s">
        <v>397</v>
      </c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63">
        <v>1275439</v>
      </c>
      <c r="P322" s="61" t="s">
        <v>238</v>
      </c>
      <c r="Q322" s="61" t="s">
        <v>239</v>
      </c>
      <c r="R322" s="64" t="s">
        <v>351</v>
      </c>
      <c r="S322" s="64">
        <v>4</v>
      </c>
      <c r="T322" s="65">
        <v>0.23</v>
      </c>
      <c r="U322" s="127"/>
    </row>
    <row r="323" spans="1:21" x14ac:dyDescent="0.2">
      <c r="A323" s="67">
        <v>5115571</v>
      </c>
      <c r="B323" s="62" t="s">
        <v>64</v>
      </c>
      <c r="C323" s="62">
        <v>4301135348</v>
      </c>
      <c r="D323" s="112" t="s">
        <v>397</v>
      </c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63">
        <v>1278516</v>
      </c>
      <c r="P323" s="61" t="s">
        <v>247</v>
      </c>
      <c r="Q323" s="61" t="s">
        <v>248</v>
      </c>
      <c r="R323" s="64" t="s">
        <v>302</v>
      </c>
      <c r="S323" s="64">
        <v>1</v>
      </c>
      <c r="T323" s="65">
        <v>0.27</v>
      </c>
      <c r="U323" s="127"/>
    </row>
    <row r="324" spans="1:21" x14ac:dyDescent="0.2">
      <c r="A324" s="67">
        <v>5115571</v>
      </c>
      <c r="B324" s="62" t="s">
        <v>64</v>
      </c>
      <c r="C324" s="62">
        <v>4301135348</v>
      </c>
      <c r="D324" s="112" t="s">
        <v>397</v>
      </c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63">
        <v>1278980</v>
      </c>
      <c r="P324" s="61" t="s">
        <v>181</v>
      </c>
      <c r="Q324" s="61" t="s">
        <v>182</v>
      </c>
      <c r="R324" s="64" t="s">
        <v>372</v>
      </c>
      <c r="S324" s="64">
        <v>6</v>
      </c>
      <c r="T324" s="65">
        <v>0.28000000000000003</v>
      </c>
      <c r="U324" s="127"/>
    </row>
    <row r="325" spans="1:21" x14ac:dyDescent="0.2">
      <c r="A325" s="67">
        <v>5115571</v>
      </c>
      <c r="B325" s="62" t="s">
        <v>64</v>
      </c>
      <c r="C325" s="62">
        <v>4301135348</v>
      </c>
      <c r="D325" s="112" t="s">
        <v>397</v>
      </c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63">
        <v>1279320</v>
      </c>
      <c r="P325" s="61" t="s">
        <v>181</v>
      </c>
      <c r="Q325" s="61" t="s">
        <v>182</v>
      </c>
      <c r="R325" s="64">
        <v>18</v>
      </c>
      <c r="S325" s="64">
        <v>5</v>
      </c>
      <c r="T325" s="65">
        <v>0.28000000000000003</v>
      </c>
      <c r="U325" s="127"/>
    </row>
    <row r="326" spans="1:21" x14ac:dyDescent="0.2">
      <c r="A326" s="67">
        <v>5115571</v>
      </c>
      <c r="B326" s="62" t="s">
        <v>64</v>
      </c>
      <c r="C326" s="62">
        <v>4301135348</v>
      </c>
      <c r="D326" s="112" t="s">
        <v>397</v>
      </c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63">
        <v>1284127</v>
      </c>
      <c r="P326" s="61" t="s">
        <v>255</v>
      </c>
      <c r="Q326" s="61" t="s">
        <v>256</v>
      </c>
      <c r="R326" s="64" t="s">
        <v>302</v>
      </c>
      <c r="S326" s="64">
        <v>1</v>
      </c>
      <c r="T326" s="65">
        <v>0.34</v>
      </c>
      <c r="U326" s="127"/>
    </row>
    <row r="327" spans="1:21" x14ac:dyDescent="0.2">
      <c r="A327" s="67">
        <v>5115571</v>
      </c>
      <c r="B327" s="62" t="s">
        <v>64</v>
      </c>
      <c r="C327" s="62">
        <v>4301135348</v>
      </c>
      <c r="D327" s="112" t="s">
        <v>397</v>
      </c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63">
        <v>1284621</v>
      </c>
      <c r="P327" s="61" t="s">
        <v>255</v>
      </c>
      <c r="Q327" s="61" t="s">
        <v>256</v>
      </c>
      <c r="R327" s="64" t="s">
        <v>302</v>
      </c>
      <c r="S327" s="64">
        <v>1</v>
      </c>
      <c r="T327" s="65">
        <v>0.34</v>
      </c>
      <c r="U327" s="127"/>
    </row>
    <row r="328" spans="1:21" x14ac:dyDescent="0.2">
      <c r="A328" s="67">
        <v>5115571</v>
      </c>
      <c r="B328" s="62" t="s">
        <v>64</v>
      </c>
      <c r="C328" s="62">
        <v>4301135113</v>
      </c>
      <c r="D328" s="112" t="s">
        <v>397</v>
      </c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63">
        <v>1288410</v>
      </c>
      <c r="P328" s="61" t="s">
        <v>288</v>
      </c>
      <c r="Q328" s="61" t="s">
        <v>398</v>
      </c>
      <c r="R328" s="64" t="s">
        <v>302</v>
      </c>
      <c r="S328" s="64">
        <v>1</v>
      </c>
      <c r="T328" s="65">
        <v>0.39</v>
      </c>
      <c r="U328" s="127"/>
    </row>
    <row r="329" spans="1:21" x14ac:dyDescent="0.2">
      <c r="A329" s="67">
        <v>5115571</v>
      </c>
      <c r="B329" s="62" t="s">
        <v>64</v>
      </c>
      <c r="C329" s="62">
        <v>4301135113</v>
      </c>
      <c r="D329" s="112" t="s">
        <v>397</v>
      </c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63">
        <v>1288522</v>
      </c>
      <c r="P329" s="61" t="s">
        <v>288</v>
      </c>
      <c r="Q329" s="61" t="s">
        <v>398</v>
      </c>
      <c r="R329" s="64">
        <v>18</v>
      </c>
      <c r="S329" s="64">
        <v>5</v>
      </c>
      <c r="T329" s="65">
        <v>0.39</v>
      </c>
      <c r="U329" s="127"/>
    </row>
    <row r="330" spans="1:21" x14ac:dyDescent="0.2">
      <c r="A330" s="67">
        <v>5115571</v>
      </c>
      <c r="B330" s="62" t="s">
        <v>64</v>
      </c>
      <c r="C330" s="62">
        <v>4301135113</v>
      </c>
      <c r="D330" s="112" t="s">
        <v>397</v>
      </c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63">
        <v>1290855</v>
      </c>
      <c r="P330" s="61" t="s">
        <v>261</v>
      </c>
      <c r="Q330" s="61" t="s">
        <v>262</v>
      </c>
      <c r="R330" s="64">
        <v>54</v>
      </c>
      <c r="S330" s="64">
        <v>15</v>
      </c>
      <c r="T330" s="65">
        <v>0.42</v>
      </c>
      <c r="U330" s="127"/>
    </row>
    <row r="331" spans="1:21" x14ac:dyDescent="0.2">
      <c r="A331" s="67">
        <v>5115571</v>
      </c>
      <c r="B331" s="62" t="s">
        <v>64</v>
      </c>
      <c r="C331" s="62">
        <v>4301135113</v>
      </c>
      <c r="D331" s="112" t="s">
        <v>397</v>
      </c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63">
        <v>1291139</v>
      </c>
      <c r="P331" s="61" t="s">
        <v>261</v>
      </c>
      <c r="Q331" s="61" t="s">
        <v>262</v>
      </c>
      <c r="R331" s="64" t="s">
        <v>301</v>
      </c>
      <c r="S331" s="64">
        <v>2</v>
      </c>
      <c r="T331" s="65">
        <v>0.42</v>
      </c>
      <c r="U331" s="127"/>
    </row>
    <row r="332" spans="1:21" x14ac:dyDescent="0.2">
      <c r="A332" s="67">
        <v>5115571</v>
      </c>
      <c r="B332" s="62" t="s">
        <v>64</v>
      </c>
      <c r="C332" s="62">
        <v>4301135113</v>
      </c>
      <c r="D332" s="112" t="s">
        <v>397</v>
      </c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63">
        <v>1291244</v>
      </c>
      <c r="P332" s="61" t="s">
        <v>399</v>
      </c>
      <c r="Q332" s="61" t="s">
        <v>400</v>
      </c>
      <c r="R332" s="64" t="s">
        <v>302</v>
      </c>
      <c r="S332" s="64">
        <v>1</v>
      </c>
      <c r="T332" s="65">
        <v>0.42</v>
      </c>
      <c r="U332" s="127"/>
    </row>
    <row r="333" spans="1:21" x14ac:dyDescent="0.2">
      <c r="A333" s="67">
        <v>5115571</v>
      </c>
      <c r="B333" s="62" t="s">
        <v>64</v>
      </c>
      <c r="C333" s="62">
        <v>4301135113</v>
      </c>
      <c r="D333" s="112" t="s">
        <v>397</v>
      </c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63">
        <v>1291360</v>
      </c>
      <c r="P333" s="61" t="s">
        <v>399</v>
      </c>
      <c r="Q333" s="61" t="s">
        <v>400</v>
      </c>
      <c r="R333" s="64" t="s">
        <v>351</v>
      </c>
      <c r="S333" s="64">
        <v>4</v>
      </c>
      <c r="T333" s="65">
        <v>0.42</v>
      </c>
      <c r="U333" s="127"/>
    </row>
    <row r="334" spans="1:21" x14ac:dyDescent="0.2">
      <c r="A334" s="67">
        <v>5115571</v>
      </c>
      <c r="B334" s="62" t="s">
        <v>64</v>
      </c>
      <c r="C334" s="62">
        <v>4301135113</v>
      </c>
      <c r="D334" s="112" t="s">
        <v>397</v>
      </c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63">
        <v>1293166</v>
      </c>
      <c r="P334" s="61" t="s">
        <v>401</v>
      </c>
      <c r="Q334" s="61" t="s">
        <v>402</v>
      </c>
      <c r="R334" s="64">
        <v>36</v>
      </c>
      <c r="S334" s="64">
        <v>10</v>
      </c>
      <c r="T334" s="65">
        <v>0.44</v>
      </c>
      <c r="U334" s="127"/>
    </row>
    <row r="335" spans="1:21" x14ac:dyDescent="0.2">
      <c r="A335" s="67">
        <v>5115571</v>
      </c>
      <c r="B335" s="62" t="s">
        <v>64</v>
      </c>
      <c r="C335" s="62">
        <v>4301135271</v>
      </c>
      <c r="D335" s="112" t="s">
        <v>397</v>
      </c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63">
        <v>1308815</v>
      </c>
      <c r="P335" s="61" t="s">
        <v>403</v>
      </c>
      <c r="Q335" s="61" t="s">
        <v>404</v>
      </c>
      <c r="R335" s="64" t="s">
        <v>405</v>
      </c>
      <c r="S335" s="64">
        <v>7</v>
      </c>
      <c r="T335" s="65">
        <v>0.62</v>
      </c>
      <c r="U335" s="127"/>
    </row>
    <row r="336" spans="1:21" x14ac:dyDescent="0.2">
      <c r="A336" s="67">
        <v>5115571</v>
      </c>
      <c r="B336" s="62" t="s">
        <v>64</v>
      </c>
      <c r="C336" s="62">
        <v>4301135348</v>
      </c>
      <c r="D336" s="112" t="s">
        <v>397</v>
      </c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63">
        <v>1271657</v>
      </c>
      <c r="P336" s="61" t="s">
        <v>364</v>
      </c>
      <c r="Q336" s="61" t="s">
        <v>365</v>
      </c>
      <c r="R336" s="64" t="s">
        <v>302</v>
      </c>
      <c r="S336" s="64">
        <v>1</v>
      </c>
      <c r="T336" s="65">
        <v>0.18</v>
      </c>
      <c r="U336" s="127"/>
    </row>
    <row r="337" spans="1:21" x14ac:dyDescent="0.2">
      <c r="A337" s="67">
        <v>5115571</v>
      </c>
      <c r="B337" s="62" t="s">
        <v>64</v>
      </c>
      <c r="C337" s="62">
        <v>4301135348</v>
      </c>
      <c r="D337" s="112" t="s">
        <v>397</v>
      </c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63">
        <v>1274916</v>
      </c>
      <c r="P337" s="61" t="s">
        <v>238</v>
      </c>
      <c r="Q337" s="61" t="s">
        <v>239</v>
      </c>
      <c r="R337" s="64" t="s">
        <v>351</v>
      </c>
      <c r="S337" s="64">
        <v>4</v>
      </c>
      <c r="T337" s="65">
        <v>0.22</v>
      </c>
      <c r="U337" s="127"/>
    </row>
    <row r="338" spans="1:21" x14ac:dyDescent="0.2">
      <c r="A338" s="67">
        <v>5115571</v>
      </c>
      <c r="B338" s="62" t="s">
        <v>64</v>
      </c>
      <c r="C338" s="62">
        <v>4301135348</v>
      </c>
      <c r="D338" s="112" t="s">
        <v>397</v>
      </c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63">
        <v>1275439</v>
      </c>
      <c r="P338" s="61" t="s">
        <v>238</v>
      </c>
      <c r="Q338" s="61" t="s">
        <v>239</v>
      </c>
      <c r="R338" s="64" t="s">
        <v>351</v>
      </c>
      <c r="S338" s="64">
        <v>4</v>
      </c>
      <c r="T338" s="65">
        <v>0.22</v>
      </c>
      <c r="U338" s="127"/>
    </row>
    <row r="339" spans="1:21" x14ac:dyDescent="0.2">
      <c r="A339" s="67">
        <v>5115571</v>
      </c>
      <c r="B339" s="62" t="s">
        <v>64</v>
      </c>
      <c r="C339" s="62">
        <v>4301135348</v>
      </c>
      <c r="D339" s="112" t="s">
        <v>397</v>
      </c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63">
        <v>1278516</v>
      </c>
      <c r="P339" s="61" t="s">
        <v>247</v>
      </c>
      <c r="Q339" s="61" t="s">
        <v>248</v>
      </c>
      <c r="R339" s="64" t="s">
        <v>302</v>
      </c>
      <c r="S339" s="64">
        <v>1</v>
      </c>
      <c r="T339" s="65">
        <v>0.26</v>
      </c>
      <c r="U339" s="127"/>
    </row>
    <row r="340" spans="1:21" x14ac:dyDescent="0.2">
      <c r="A340" s="67">
        <v>5115571</v>
      </c>
      <c r="B340" s="62" t="s">
        <v>64</v>
      </c>
      <c r="C340" s="62">
        <v>4301135348</v>
      </c>
      <c r="D340" s="112" t="s">
        <v>397</v>
      </c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63">
        <v>1278980</v>
      </c>
      <c r="P340" s="61" t="s">
        <v>181</v>
      </c>
      <c r="Q340" s="61" t="s">
        <v>182</v>
      </c>
      <c r="R340" s="64" t="s">
        <v>372</v>
      </c>
      <c r="S340" s="64">
        <v>6</v>
      </c>
      <c r="T340" s="65">
        <v>0.27</v>
      </c>
      <c r="U340" s="127"/>
    </row>
    <row r="341" spans="1:21" x14ac:dyDescent="0.2">
      <c r="A341" s="67">
        <v>5115571</v>
      </c>
      <c r="B341" s="62" t="s">
        <v>64</v>
      </c>
      <c r="C341" s="62">
        <v>4301135348</v>
      </c>
      <c r="D341" s="112" t="s">
        <v>397</v>
      </c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63">
        <v>1279320</v>
      </c>
      <c r="P341" s="61" t="s">
        <v>181</v>
      </c>
      <c r="Q341" s="61" t="s">
        <v>182</v>
      </c>
      <c r="R341" s="64">
        <v>18</v>
      </c>
      <c r="S341" s="64">
        <v>5</v>
      </c>
      <c r="T341" s="65">
        <v>0.27</v>
      </c>
      <c r="U341" s="127"/>
    </row>
    <row r="342" spans="1:21" x14ac:dyDescent="0.2">
      <c r="A342" s="67">
        <v>5115571</v>
      </c>
      <c r="B342" s="62" t="s">
        <v>64</v>
      </c>
      <c r="C342" s="62">
        <v>4301135348</v>
      </c>
      <c r="D342" s="112" t="s">
        <v>397</v>
      </c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63">
        <v>1284127</v>
      </c>
      <c r="P342" s="61" t="s">
        <v>255</v>
      </c>
      <c r="Q342" s="61" t="s">
        <v>256</v>
      </c>
      <c r="R342" s="64" t="s">
        <v>302</v>
      </c>
      <c r="S342" s="64">
        <v>1</v>
      </c>
      <c r="T342" s="65">
        <v>0.33</v>
      </c>
      <c r="U342" s="127"/>
    </row>
    <row r="343" spans="1:21" x14ac:dyDescent="0.2">
      <c r="A343" s="67">
        <v>5115571</v>
      </c>
      <c r="B343" s="62" t="s">
        <v>64</v>
      </c>
      <c r="C343" s="62">
        <v>4301135348</v>
      </c>
      <c r="D343" s="112" t="s">
        <v>397</v>
      </c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63">
        <v>1284621</v>
      </c>
      <c r="P343" s="61" t="s">
        <v>255</v>
      </c>
      <c r="Q343" s="61" t="s">
        <v>256</v>
      </c>
      <c r="R343" s="64" t="s">
        <v>302</v>
      </c>
      <c r="S343" s="64">
        <v>1</v>
      </c>
      <c r="T343" s="65">
        <v>0.33</v>
      </c>
      <c r="U343" s="127"/>
    </row>
    <row r="344" spans="1:21" x14ac:dyDescent="0.2">
      <c r="A344" s="67">
        <v>5115571</v>
      </c>
      <c r="B344" s="62" t="s">
        <v>64</v>
      </c>
      <c r="C344" s="62">
        <v>4301135113</v>
      </c>
      <c r="D344" s="112" t="s">
        <v>397</v>
      </c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63">
        <v>1288410</v>
      </c>
      <c r="P344" s="61" t="s">
        <v>288</v>
      </c>
      <c r="Q344" s="61" t="s">
        <v>398</v>
      </c>
      <c r="R344" s="64" t="s">
        <v>302</v>
      </c>
      <c r="S344" s="64">
        <v>1</v>
      </c>
      <c r="T344" s="65">
        <v>0.38</v>
      </c>
      <c r="U344" s="127"/>
    </row>
    <row r="345" spans="1:21" x14ac:dyDescent="0.2">
      <c r="A345" s="67">
        <v>5115571</v>
      </c>
      <c r="B345" s="62" t="s">
        <v>64</v>
      </c>
      <c r="C345" s="62">
        <v>4301135113</v>
      </c>
      <c r="D345" s="112" t="s">
        <v>397</v>
      </c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63">
        <v>1288522</v>
      </c>
      <c r="P345" s="61" t="s">
        <v>288</v>
      </c>
      <c r="Q345" s="61" t="s">
        <v>398</v>
      </c>
      <c r="R345" s="64">
        <v>18</v>
      </c>
      <c r="S345" s="64">
        <v>5</v>
      </c>
      <c r="T345" s="65">
        <v>0.38</v>
      </c>
      <c r="U345" s="127"/>
    </row>
    <row r="346" spans="1:21" x14ac:dyDescent="0.2">
      <c r="A346" s="67">
        <v>5115571</v>
      </c>
      <c r="B346" s="62" t="s">
        <v>64</v>
      </c>
      <c r="C346" s="62">
        <v>4301135113</v>
      </c>
      <c r="D346" s="112" t="s">
        <v>397</v>
      </c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63">
        <v>1290855</v>
      </c>
      <c r="P346" s="61" t="s">
        <v>261</v>
      </c>
      <c r="Q346" s="61" t="s">
        <v>262</v>
      </c>
      <c r="R346" s="64">
        <v>54</v>
      </c>
      <c r="S346" s="64">
        <v>15</v>
      </c>
      <c r="T346" s="65">
        <v>0.41</v>
      </c>
      <c r="U346" s="127"/>
    </row>
    <row r="347" spans="1:21" x14ac:dyDescent="0.2">
      <c r="A347" s="67">
        <v>5115571</v>
      </c>
      <c r="B347" s="62" t="s">
        <v>64</v>
      </c>
      <c r="C347" s="62">
        <v>4301135113</v>
      </c>
      <c r="D347" s="112" t="s">
        <v>397</v>
      </c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63">
        <v>1291139</v>
      </c>
      <c r="P347" s="61" t="s">
        <v>261</v>
      </c>
      <c r="Q347" s="61" t="s">
        <v>262</v>
      </c>
      <c r="R347" s="64" t="s">
        <v>301</v>
      </c>
      <c r="S347" s="64">
        <v>2</v>
      </c>
      <c r="T347" s="65">
        <v>0.41</v>
      </c>
      <c r="U347" s="127"/>
    </row>
    <row r="348" spans="1:21" x14ac:dyDescent="0.2">
      <c r="A348" s="67">
        <v>5115571</v>
      </c>
      <c r="B348" s="62" t="s">
        <v>64</v>
      </c>
      <c r="C348" s="62">
        <v>4301135113</v>
      </c>
      <c r="D348" s="112" t="s">
        <v>397</v>
      </c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63">
        <v>1291244</v>
      </c>
      <c r="P348" s="61" t="s">
        <v>399</v>
      </c>
      <c r="Q348" s="61" t="s">
        <v>400</v>
      </c>
      <c r="R348" s="64" t="s">
        <v>302</v>
      </c>
      <c r="S348" s="64">
        <v>1</v>
      </c>
      <c r="T348" s="65">
        <v>0.41</v>
      </c>
      <c r="U348" s="127"/>
    </row>
    <row r="349" spans="1:21" x14ac:dyDescent="0.2">
      <c r="A349" s="67">
        <v>5115571</v>
      </c>
      <c r="B349" s="62" t="s">
        <v>64</v>
      </c>
      <c r="C349" s="62">
        <v>4301135113</v>
      </c>
      <c r="D349" s="112" t="s">
        <v>397</v>
      </c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63">
        <v>1291360</v>
      </c>
      <c r="P349" s="61" t="s">
        <v>399</v>
      </c>
      <c r="Q349" s="61" t="s">
        <v>400</v>
      </c>
      <c r="R349" s="64" t="s">
        <v>351</v>
      </c>
      <c r="S349" s="64">
        <v>4</v>
      </c>
      <c r="T349" s="65">
        <v>0.41</v>
      </c>
      <c r="U349" s="127"/>
    </row>
    <row r="350" spans="1:21" x14ac:dyDescent="0.2">
      <c r="A350" s="67">
        <v>5115571</v>
      </c>
      <c r="B350" s="62" t="s">
        <v>64</v>
      </c>
      <c r="C350" s="62">
        <v>4301135113</v>
      </c>
      <c r="D350" s="112" t="s">
        <v>397</v>
      </c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63">
        <v>1293166</v>
      </c>
      <c r="P350" s="61" t="s">
        <v>401</v>
      </c>
      <c r="Q350" s="61" t="s">
        <v>402</v>
      </c>
      <c r="R350" s="64">
        <v>36</v>
      </c>
      <c r="S350" s="64">
        <v>10</v>
      </c>
      <c r="T350" s="65">
        <v>0.43</v>
      </c>
      <c r="U350" s="127"/>
    </row>
    <row r="351" spans="1:21" x14ac:dyDescent="0.2">
      <c r="A351" s="67">
        <v>5115571</v>
      </c>
      <c r="B351" s="62" t="s">
        <v>64</v>
      </c>
      <c r="C351" s="62">
        <v>4301135271</v>
      </c>
      <c r="D351" s="112" t="s">
        <v>397</v>
      </c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63">
        <v>1308815</v>
      </c>
      <c r="P351" s="61" t="s">
        <v>403</v>
      </c>
      <c r="Q351" s="61" t="s">
        <v>404</v>
      </c>
      <c r="R351" s="64" t="s">
        <v>405</v>
      </c>
      <c r="S351" s="64">
        <v>7</v>
      </c>
      <c r="T351" s="65">
        <v>0.61</v>
      </c>
      <c r="U351" s="127"/>
    </row>
    <row r="352" spans="1:21" x14ac:dyDescent="0.2">
      <c r="A352" s="54"/>
      <c r="B352" s="51"/>
      <c r="C352" s="51"/>
      <c r="D352" s="51"/>
      <c r="E352" s="51"/>
      <c r="F352" s="51"/>
      <c r="G352" s="66"/>
      <c r="H352" s="66"/>
      <c r="I352" s="51"/>
      <c r="J352" s="51"/>
      <c r="K352" s="51"/>
      <c r="L352" s="51"/>
      <c r="M352" s="66"/>
      <c r="N352" s="66"/>
      <c r="O352" s="52"/>
      <c r="P352" s="50"/>
      <c r="Q352" s="50"/>
      <c r="R352" s="53"/>
      <c r="S352" s="53"/>
      <c r="T352" s="53"/>
      <c r="U352" s="80"/>
    </row>
    <row r="353" spans="1:21" x14ac:dyDescent="0.2">
      <c r="A353" s="67">
        <v>5117046</v>
      </c>
      <c r="B353" s="62" t="s">
        <v>132</v>
      </c>
      <c r="C353" s="62">
        <v>4301135308</v>
      </c>
      <c r="D353" s="112" t="s">
        <v>406</v>
      </c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63">
        <v>1275427</v>
      </c>
      <c r="P353" s="61" t="s">
        <v>222</v>
      </c>
      <c r="Q353" s="61" t="s">
        <v>223</v>
      </c>
      <c r="R353" s="64" t="s">
        <v>372</v>
      </c>
      <c r="S353" s="64">
        <v>8</v>
      </c>
      <c r="T353" s="65">
        <v>0.23</v>
      </c>
      <c r="U353" s="126"/>
    </row>
    <row r="354" spans="1:21" x14ac:dyDescent="0.2">
      <c r="A354" s="67">
        <v>5117046</v>
      </c>
      <c r="B354" s="62" t="s">
        <v>132</v>
      </c>
      <c r="C354" s="62">
        <v>4301135308</v>
      </c>
      <c r="D354" s="112" t="s">
        <v>406</v>
      </c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63">
        <v>1282761</v>
      </c>
      <c r="P354" s="61" t="s">
        <v>253</v>
      </c>
      <c r="Q354" s="61" t="s">
        <v>254</v>
      </c>
      <c r="R354" s="64" t="s">
        <v>407</v>
      </c>
      <c r="S354" s="64">
        <v>43</v>
      </c>
      <c r="T354" s="65">
        <v>0.31</v>
      </c>
      <c r="U354" s="127"/>
    </row>
    <row r="355" spans="1:21" x14ac:dyDescent="0.2">
      <c r="A355" s="67">
        <v>5117046</v>
      </c>
      <c r="B355" s="62" t="s">
        <v>131</v>
      </c>
      <c r="C355" s="62">
        <v>4301135309</v>
      </c>
      <c r="D355" s="112" t="s">
        <v>383</v>
      </c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63">
        <v>1282762</v>
      </c>
      <c r="P355" s="61" t="s">
        <v>253</v>
      </c>
      <c r="Q355" s="61" t="s">
        <v>254</v>
      </c>
      <c r="R355" s="64" t="s">
        <v>384</v>
      </c>
      <c r="S355" s="64">
        <v>1</v>
      </c>
      <c r="T355" s="65">
        <v>0.31</v>
      </c>
      <c r="U355" s="127"/>
    </row>
    <row r="356" spans="1:21" x14ac:dyDescent="0.2">
      <c r="A356" s="67">
        <v>5117046</v>
      </c>
      <c r="B356" s="62" t="s">
        <v>132</v>
      </c>
      <c r="C356" s="62">
        <v>4301135308</v>
      </c>
      <c r="D356" s="112" t="s">
        <v>406</v>
      </c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63">
        <v>1297819</v>
      </c>
      <c r="P356" s="61" t="s">
        <v>267</v>
      </c>
      <c r="Q356" s="61" t="s">
        <v>268</v>
      </c>
      <c r="R356" s="64" t="s">
        <v>408</v>
      </c>
      <c r="S356" s="64">
        <v>44</v>
      </c>
      <c r="T356" s="65">
        <v>0.48</v>
      </c>
      <c r="U356" s="127"/>
    </row>
    <row r="357" spans="1:21" x14ac:dyDescent="0.2">
      <c r="A357" s="54"/>
      <c r="B357" s="51"/>
      <c r="C357" s="51"/>
      <c r="D357" s="51"/>
      <c r="E357" s="51"/>
      <c r="F357" s="51"/>
      <c r="G357" s="66"/>
      <c r="H357" s="66"/>
      <c r="I357" s="51"/>
      <c r="J357" s="51"/>
      <c r="K357" s="51"/>
      <c r="L357" s="51"/>
      <c r="M357" s="66"/>
      <c r="N357" s="66"/>
      <c r="O357" s="52"/>
      <c r="P357" s="50"/>
      <c r="Q357" s="50"/>
      <c r="R357" s="53"/>
      <c r="S357" s="53"/>
      <c r="T357" s="53"/>
      <c r="U357" s="80"/>
    </row>
    <row r="358" spans="1:21" x14ac:dyDescent="0.2">
      <c r="A358" s="67">
        <v>5117049</v>
      </c>
      <c r="B358" s="62" t="s">
        <v>52</v>
      </c>
      <c r="C358" s="62">
        <v>4301190010</v>
      </c>
      <c r="D358" s="112" t="s">
        <v>409</v>
      </c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63">
        <v>1249567</v>
      </c>
      <c r="P358" s="61" t="s">
        <v>410</v>
      </c>
      <c r="Q358" s="61" t="s">
        <v>411</v>
      </c>
      <c r="R358" s="64" t="s">
        <v>272</v>
      </c>
      <c r="S358" s="64">
        <v>1</v>
      </c>
      <c r="T358" s="65">
        <v>0.46</v>
      </c>
      <c r="U358" s="126"/>
    </row>
    <row r="359" spans="1:21" x14ac:dyDescent="0.2">
      <c r="A359" s="67">
        <v>5117049</v>
      </c>
      <c r="B359" s="62" t="s">
        <v>52</v>
      </c>
      <c r="C359" s="62">
        <v>4301190010</v>
      </c>
      <c r="D359" s="112" t="s">
        <v>409</v>
      </c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63">
        <v>1254652</v>
      </c>
      <c r="P359" s="61" t="s">
        <v>412</v>
      </c>
      <c r="Q359" s="61" t="s">
        <v>413</v>
      </c>
      <c r="R359" s="64" t="s">
        <v>272</v>
      </c>
      <c r="S359" s="64">
        <v>1</v>
      </c>
      <c r="T359" s="65">
        <v>0.49</v>
      </c>
      <c r="U359" s="127"/>
    </row>
    <row r="360" spans="1:21" x14ac:dyDescent="0.2">
      <c r="A360" s="67">
        <v>5117049</v>
      </c>
      <c r="B360" s="62" t="s">
        <v>52</v>
      </c>
      <c r="C360" s="62">
        <v>4301190010</v>
      </c>
      <c r="D360" s="112" t="s">
        <v>409</v>
      </c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63">
        <v>1257890</v>
      </c>
      <c r="P360" s="61" t="s">
        <v>414</v>
      </c>
      <c r="Q360" s="61" t="s">
        <v>415</v>
      </c>
      <c r="R360" s="64" t="s">
        <v>281</v>
      </c>
      <c r="S360" s="64">
        <v>4</v>
      </c>
      <c r="T360" s="65">
        <v>0.51</v>
      </c>
      <c r="U360" s="127"/>
    </row>
    <row r="361" spans="1:21" x14ac:dyDescent="0.2">
      <c r="A361" s="67">
        <v>5117049</v>
      </c>
      <c r="B361" s="62" t="s">
        <v>52</v>
      </c>
      <c r="C361" s="62">
        <v>4301190010</v>
      </c>
      <c r="D361" s="112" t="s">
        <v>409</v>
      </c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63">
        <v>1258343</v>
      </c>
      <c r="P361" s="61" t="s">
        <v>416</v>
      </c>
      <c r="Q361" s="61" t="s">
        <v>417</v>
      </c>
      <c r="R361" s="64" t="s">
        <v>418</v>
      </c>
      <c r="S361" s="64">
        <v>14</v>
      </c>
      <c r="T361" s="65">
        <v>0.52</v>
      </c>
      <c r="U361" s="127"/>
    </row>
    <row r="362" spans="1:21" x14ac:dyDescent="0.2">
      <c r="A362" s="67">
        <v>5117049</v>
      </c>
      <c r="B362" s="62" t="s">
        <v>52</v>
      </c>
      <c r="C362" s="62">
        <v>4301190010</v>
      </c>
      <c r="D362" s="112" t="s">
        <v>409</v>
      </c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63">
        <v>1276995</v>
      </c>
      <c r="P362" s="61" t="s">
        <v>378</v>
      </c>
      <c r="Q362" s="61" t="s">
        <v>419</v>
      </c>
      <c r="R362" s="64" t="s">
        <v>351</v>
      </c>
      <c r="S362" s="64">
        <v>12</v>
      </c>
      <c r="T362" s="65">
        <v>0.63</v>
      </c>
      <c r="U362" s="127"/>
    </row>
    <row r="363" spans="1:21" x14ac:dyDescent="0.2">
      <c r="A363" s="67">
        <v>5117049</v>
      </c>
      <c r="B363" s="62" t="s">
        <v>52</v>
      </c>
      <c r="C363" s="62">
        <v>4301190010</v>
      </c>
      <c r="D363" s="112" t="s">
        <v>409</v>
      </c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63">
        <v>1277190</v>
      </c>
      <c r="P363" s="61" t="s">
        <v>378</v>
      </c>
      <c r="Q363" s="61" t="s">
        <v>419</v>
      </c>
      <c r="R363" s="64" t="s">
        <v>272</v>
      </c>
      <c r="S363" s="64">
        <v>1</v>
      </c>
      <c r="T363" s="65">
        <v>0.63</v>
      </c>
      <c r="U363" s="127"/>
    </row>
    <row r="364" spans="1:21" x14ac:dyDescent="0.2">
      <c r="A364" s="67">
        <v>5117049</v>
      </c>
      <c r="B364" s="62" t="s">
        <v>52</v>
      </c>
      <c r="C364" s="62">
        <v>4301190010</v>
      </c>
      <c r="D364" s="112" t="s">
        <v>409</v>
      </c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63">
        <v>1280886</v>
      </c>
      <c r="P364" s="61" t="s">
        <v>249</v>
      </c>
      <c r="Q364" s="61" t="s">
        <v>420</v>
      </c>
      <c r="R364" s="64" t="s">
        <v>278</v>
      </c>
      <c r="S364" s="64">
        <v>2</v>
      </c>
      <c r="T364" s="65">
        <v>0.65</v>
      </c>
      <c r="U364" s="127"/>
    </row>
    <row r="365" spans="1:21" x14ac:dyDescent="0.2">
      <c r="A365" s="67">
        <v>5117049</v>
      </c>
      <c r="B365" s="62" t="s">
        <v>52</v>
      </c>
      <c r="C365" s="62">
        <v>4301190010</v>
      </c>
      <c r="D365" s="112" t="s">
        <v>409</v>
      </c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63">
        <v>1281257</v>
      </c>
      <c r="P365" s="61" t="s">
        <v>251</v>
      </c>
      <c r="Q365" s="61" t="s">
        <v>421</v>
      </c>
      <c r="R365" s="64">
        <v>6</v>
      </c>
      <c r="S365" s="64">
        <v>5</v>
      </c>
      <c r="T365" s="65">
        <v>0.65</v>
      </c>
      <c r="U365" s="127"/>
    </row>
    <row r="366" spans="1:21" x14ac:dyDescent="0.2">
      <c r="A366" s="67">
        <v>5117049</v>
      </c>
      <c r="B366" s="62" t="s">
        <v>54</v>
      </c>
      <c r="C366" s="62">
        <v>4301190022</v>
      </c>
      <c r="D366" s="112" t="s">
        <v>422</v>
      </c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63">
        <v>1281478</v>
      </c>
      <c r="P366" s="61" t="s">
        <v>251</v>
      </c>
      <c r="Q366" s="61" t="s">
        <v>421</v>
      </c>
      <c r="R366" s="64" t="s">
        <v>272</v>
      </c>
      <c r="S366" s="64">
        <v>1</v>
      </c>
      <c r="T366" s="65">
        <v>0.65</v>
      </c>
      <c r="U366" s="127"/>
    </row>
    <row r="367" spans="1:21" x14ac:dyDescent="0.2">
      <c r="A367" s="67">
        <v>5117049</v>
      </c>
      <c r="B367" s="62" t="s">
        <v>52</v>
      </c>
      <c r="C367" s="62">
        <v>4301190010</v>
      </c>
      <c r="D367" s="112" t="s">
        <v>409</v>
      </c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63">
        <v>1287940</v>
      </c>
      <c r="P367" s="61" t="s">
        <v>343</v>
      </c>
      <c r="Q367" s="61" t="s">
        <v>423</v>
      </c>
      <c r="R367" s="64" t="s">
        <v>278</v>
      </c>
      <c r="S367" s="64">
        <v>2</v>
      </c>
      <c r="T367" s="65">
        <v>0.69</v>
      </c>
      <c r="U367" s="127"/>
    </row>
    <row r="368" spans="1:21" x14ac:dyDescent="0.2">
      <c r="A368" s="67">
        <v>5117049</v>
      </c>
      <c r="B368" s="62" t="s">
        <v>52</v>
      </c>
      <c r="C368" s="62">
        <v>4301190010</v>
      </c>
      <c r="D368" s="112" t="s">
        <v>409</v>
      </c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63">
        <v>1288478</v>
      </c>
      <c r="P368" s="61" t="s">
        <v>288</v>
      </c>
      <c r="Q368" s="61" t="s">
        <v>289</v>
      </c>
      <c r="R368" s="64" t="s">
        <v>372</v>
      </c>
      <c r="S368" s="64">
        <v>18</v>
      </c>
      <c r="T368" s="65">
        <v>0.69</v>
      </c>
      <c r="U368" s="127"/>
    </row>
    <row r="369" spans="1:21" x14ac:dyDescent="0.2">
      <c r="A369" s="67">
        <v>5117049</v>
      </c>
      <c r="B369" s="62" t="s">
        <v>52</v>
      </c>
      <c r="C369" s="62">
        <v>4301190010</v>
      </c>
      <c r="D369" s="112" t="s">
        <v>409</v>
      </c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63">
        <v>1294698</v>
      </c>
      <c r="P369" s="61" t="s">
        <v>197</v>
      </c>
      <c r="Q369" s="61" t="s">
        <v>424</v>
      </c>
      <c r="R369" s="64" t="s">
        <v>272</v>
      </c>
      <c r="S369" s="64">
        <v>1</v>
      </c>
      <c r="T369" s="65">
        <v>0.73</v>
      </c>
      <c r="U369" s="127"/>
    </row>
    <row r="370" spans="1:21" x14ac:dyDescent="0.2">
      <c r="A370" s="67">
        <v>5117049</v>
      </c>
      <c r="B370" s="62" t="s">
        <v>52</v>
      </c>
      <c r="C370" s="62">
        <v>4301190010</v>
      </c>
      <c r="D370" s="112" t="s">
        <v>409</v>
      </c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63">
        <v>1296265</v>
      </c>
      <c r="P370" s="61" t="s">
        <v>199</v>
      </c>
      <c r="Q370" s="61" t="s">
        <v>425</v>
      </c>
      <c r="R370" s="64" t="s">
        <v>272</v>
      </c>
      <c r="S370" s="64">
        <v>1</v>
      </c>
      <c r="T370" s="65">
        <v>0.74</v>
      </c>
      <c r="U370" s="127"/>
    </row>
    <row r="371" spans="1:21" x14ac:dyDescent="0.2">
      <c r="A371" s="67">
        <v>5117049</v>
      </c>
      <c r="B371" s="62" t="s">
        <v>52</v>
      </c>
      <c r="C371" s="62">
        <v>4301190010</v>
      </c>
      <c r="D371" s="112" t="s">
        <v>409</v>
      </c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63">
        <v>1298710</v>
      </c>
      <c r="P371" s="61" t="s">
        <v>220</v>
      </c>
      <c r="Q371" s="61" t="s">
        <v>426</v>
      </c>
      <c r="R371" s="64" t="s">
        <v>427</v>
      </c>
      <c r="S371" s="64">
        <v>39</v>
      </c>
      <c r="T371" s="65">
        <v>0.75</v>
      </c>
      <c r="U371" s="127"/>
    </row>
    <row r="372" spans="1:21" x14ac:dyDescent="0.2">
      <c r="A372" s="67">
        <v>5117049</v>
      </c>
      <c r="B372" s="62" t="s">
        <v>52</v>
      </c>
      <c r="C372" s="62">
        <v>4301190010</v>
      </c>
      <c r="D372" s="112" t="s">
        <v>409</v>
      </c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63">
        <v>1298907</v>
      </c>
      <c r="P372" s="61" t="s">
        <v>220</v>
      </c>
      <c r="Q372" s="61" t="s">
        <v>426</v>
      </c>
      <c r="R372" s="64" t="s">
        <v>281</v>
      </c>
      <c r="S372" s="64">
        <v>4</v>
      </c>
      <c r="T372" s="65">
        <v>0.75</v>
      </c>
      <c r="U372" s="127"/>
    </row>
    <row r="373" spans="1:21" x14ac:dyDescent="0.2">
      <c r="A373" s="67">
        <v>5117049</v>
      </c>
      <c r="B373" s="62" t="s">
        <v>52</v>
      </c>
      <c r="C373" s="62">
        <v>4301190010</v>
      </c>
      <c r="D373" s="112" t="s">
        <v>409</v>
      </c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63">
        <v>1301098</v>
      </c>
      <c r="P373" s="61" t="s">
        <v>324</v>
      </c>
      <c r="Q373" s="61" t="s">
        <v>428</v>
      </c>
      <c r="R373" s="64" t="s">
        <v>272</v>
      </c>
      <c r="S373" s="64">
        <v>1</v>
      </c>
      <c r="T373" s="65">
        <v>0.76</v>
      </c>
      <c r="U373" s="127"/>
    </row>
    <row r="374" spans="1:21" x14ac:dyDescent="0.2">
      <c r="A374" s="54"/>
      <c r="B374" s="51"/>
      <c r="C374" s="51"/>
      <c r="D374" s="51"/>
      <c r="E374" s="51"/>
      <c r="F374" s="51"/>
      <c r="G374" s="66"/>
      <c r="H374" s="66"/>
      <c r="I374" s="51"/>
      <c r="J374" s="51"/>
      <c r="K374" s="51"/>
      <c r="L374" s="51"/>
      <c r="M374" s="66"/>
      <c r="N374" s="66"/>
      <c r="O374" s="52"/>
      <c r="P374" s="50"/>
      <c r="Q374" s="50"/>
      <c r="R374" s="53"/>
      <c r="S374" s="53"/>
      <c r="T374" s="53"/>
      <c r="U374" s="80"/>
    </row>
    <row r="375" spans="1:21" x14ac:dyDescent="0.2">
      <c r="A375" s="67">
        <v>5117111</v>
      </c>
      <c r="B375" s="62" t="s">
        <v>127</v>
      </c>
      <c r="C375" s="62">
        <v>4301135310</v>
      </c>
      <c r="D375" s="112" t="s">
        <v>128</v>
      </c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63">
        <v>1274997</v>
      </c>
      <c r="P375" s="61" t="s">
        <v>238</v>
      </c>
      <c r="Q375" s="61" t="s">
        <v>239</v>
      </c>
      <c r="R375" s="64" t="s">
        <v>384</v>
      </c>
      <c r="S375" s="64">
        <v>1</v>
      </c>
      <c r="T375" s="65">
        <v>0.22</v>
      </c>
      <c r="U375" s="126"/>
    </row>
    <row r="376" spans="1:21" x14ac:dyDescent="0.2">
      <c r="A376" s="67">
        <v>5117111</v>
      </c>
      <c r="B376" s="62" t="s">
        <v>127</v>
      </c>
      <c r="C376" s="62">
        <v>4301135310</v>
      </c>
      <c r="D376" s="112" t="s">
        <v>128</v>
      </c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63">
        <v>1279485</v>
      </c>
      <c r="P376" s="61" t="s">
        <v>215</v>
      </c>
      <c r="Q376" s="61" t="s">
        <v>216</v>
      </c>
      <c r="R376" s="64" t="s">
        <v>429</v>
      </c>
      <c r="S376" s="64">
        <v>27</v>
      </c>
      <c r="T376" s="65">
        <v>0.27</v>
      </c>
      <c r="U376" s="127"/>
    </row>
    <row r="377" spans="1:21" x14ac:dyDescent="0.2">
      <c r="A377" s="67">
        <v>5117111</v>
      </c>
      <c r="B377" s="62" t="s">
        <v>127</v>
      </c>
      <c r="C377" s="62">
        <v>4301135310</v>
      </c>
      <c r="D377" s="112" t="s">
        <v>128</v>
      </c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63">
        <v>1281699</v>
      </c>
      <c r="P377" s="61" t="s">
        <v>227</v>
      </c>
      <c r="Q377" s="61" t="s">
        <v>228</v>
      </c>
      <c r="R377" s="64" t="s">
        <v>384</v>
      </c>
      <c r="S377" s="64">
        <v>1</v>
      </c>
      <c r="T377" s="65">
        <v>0.3</v>
      </c>
      <c r="U377" s="127"/>
    </row>
    <row r="378" spans="1:21" x14ac:dyDescent="0.2">
      <c r="A378" s="67">
        <v>5117111</v>
      </c>
      <c r="B378" s="62" t="s">
        <v>127</v>
      </c>
      <c r="C378" s="62">
        <v>4301135310</v>
      </c>
      <c r="D378" s="112" t="s">
        <v>128</v>
      </c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63">
        <v>1281719</v>
      </c>
      <c r="P378" s="61" t="s">
        <v>227</v>
      </c>
      <c r="Q378" s="61" t="s">
        <v>228</v>
      </c>
      <c r="R378" s="64" t="s">
        <v>430</v>
      </c>
      <c r="S378" s="64">
        <v>31</v>
      </c>
      <c r="T378" s="65">
        <v>0.3</v>
      </c>
      <c r="U378" s="127"/>
    </row>
    <row r="379" spans="1:21" x14ac:dyDescent="0.2">
      <c r="A379" s="54"/>
      <c r="B379" s="51"/>
      <c r="C379" s="51"/>
      <c r="D379" s="51"/>
      <c r="E379" s="51"/>
      <c r="F379" s="51"/>
      <c r="G379" s="66"/>
      <c r="H379" s="66"/>
      <c r="I379" s="51"/>
      <c r="J379" s="51"/>
      <c r="K379" s="51"/>
      <c r="L379" s="51"/>
      <c r="M379" s="66"/>
      <c r="N379" s="66"/>
      <c r="O379" s="52"/>
      <c r="P379" s="50"/>
      <c r="Q379" s="50"/>
      <c r="R379" s="53"/>
      <c r="S379" s="53"/>
      <c r="T379" s="53"/>
      <c r="U379" s="80"/>
    </row>
    <row r="380" spans="1:21" x14ac:dyDescent="0.2">
      <c r="A380" s="67">
        <v>5117155</v>
      </c>
      <c r="B380" s="62" t="s">
        <v>60</v>
      </c>
      <c r="C380" s="62">
        <v>4301135202</v>
      </c>
      <c r="D380" s="112" t="s">
        <v>431</v>
      </c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63">
        <v>1278443</v>
      </c>
      <c r="P380" s="61" t="s">
        <v>247</v>
      </c>
      <c r="Q380" s="61" t="s">
        <v>432</v>
      </c>
      <c r="R380" s="64">
        <v>18</v>
      </c>
      <c r="S380" s="64">
        <v>12</v>
      </c>
      <c r="T380" s="65">
        <v>0.64</v>
      </c>
      <c r="U380" s="81"/>
    </row>
    <row r="381" spans="1:21" x14ac:dyDescent="0.2">
      <c r="A381" s="54"/>
      <c r="B381" s="51"/>
      <c r="C381" s="51"/>
      <c r="D381" s="51"/>
      <c r="E381" s="51"/>
      <c r="F381" s="51"/>
      <c r="G381" s="66"/>
      <c r="H381" s="66"/>
      <c r="I381" s="51"/>
      <c r="J381" s="51"/>
      <c r="K381" s="51"/>
      <c r="L381" s="51"/>
      <c r="M381" s="66"/>
      <c r="N381" s="66"/>
      <c r="O381" s="52"/>
      <c r="P381" s="50"/>
      <c r="Q381" s="50"/>
      <c r="R381" s="53"/>
      <c r="S381" s="53"/>
      <c r="T381" s="53"/>
      <c r="U381" s="80"/>
    </row>
    <row r="382" spans="1:21" x14ac:dyDescent="0.2">
      <c r="A382" s="67">
        <v>5117407</v>
      </c>
      <c r="B382" s="62" t="s">
        <v>80</v>
      </c>
      <c r="C382" s="62">
        <v>4301135117</v>
      </c>
      <c r="D382" s="112" t="s">
        <v>317</v>
      </c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63">
        <v>1275417</v>
      </c>
      <c r="P382" s="61" t="s">
        <v>222</v>
      </c>
      <c r="Q382" s="61" t="s">
        <v>223</v>
      </c>
      <c r="R382" s="64">
        <v>6</v>
      </c>
      <c r="S382" s="64">
        <v>2</v>
      </c>
      <c r="T382" s="65">
        <v>0.23</v>
      </c>
      <c r="U382" s="126"/>
    </row>
    <row r="383" spans="1:21" x14ac:dyDescent="0.2">
      <c r="A383" s="67">
        <v>5117407</v>
      </c>
      <c r="B383" s="62" t="s">
        <v>80</v>
      </c>
      <c r="C383" s="62">
        <v>4301135326</v>
      </c>
      <c r="D383" s="112" t="s">
        <v>317</v>
      </c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63">
        <v>1276165</v>
      </c>
      <c r="P383" s="61" t="s">
        <v>240</v>
      </c>
      <c r="Q383" s="61" t="s">
        <v>241</v>
      </c>
      <c r="R383" s="64">
        <v>3</v>
      </c>
      <c r="S383" s="64">
        <v>1</v>
      </c>
      <c r="T383" s="65">
        <v>0.23</v>
      </c>
      <c r="U383" s="127"/>
    </row>
    <row r="384" spans="1:21" x14ac:dyDescent="0.2">
      <c r="A384" s="67">
        <v>5117407</v>
      </c>
      <c r="B384" s="62" t="s">
        <v>80</v>
      </c>
      <c r="C384" s="62">
        <v>4301135117</v>
      </c>
      <c r="D384" s="112" t="s">
        <v>317</v>
      </c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63">
        <v>1282121</v>
      </c>
      <c r="P384" s="61" t="s">
        <v>227</v>
      </c>
      <c r="Q384" s="61" t="s">
        <v>228</v>
      </c>
      <c r="R384" s="64">
        <v>6</v>
      </c>
      <c r="S384" s="64">
        <v>2</v>
      </c>
      <c r="T384" s="65">
        <v>0.3</v>
      </c>
      <c r="U384" s="127"/>
    </row>
    <row r="385" spans="1:21" x14ac:dyDescent="0.2">
      <c r="A385" s="67">
        <v>5117407</v>
      </c>
      <c r="B385" s="62" t="s">
        <v>80</v>
      </c>
      <c r="C385" s="62">
        <v>4301135326</v>
      </c>
      <c r="D385" s="112" t="s">
        <v>317</v>
      </c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63">
        <v>1282146</v>
      </c>
      <c r="P385" s="61" t="s">
        <v>183</v>
      </c>
      <c r="Q385" s="61" t="s">
        <v>184</v>
      </c>
      <c r="R385" s="64">
        <v>33</v>
      </c>
      <c r="S385" s="64">
        <v>11</v>
      </c>
      <c r="T385" s="65">
        <v>0.31</v>
      </c>
      <c r="U385" s="127"/>
    </row>
    <row r="386" spans="1:21" x14ac:dyDescent="0.2">
      <c r="A386" s="67">
        <v>5117407</v>
      </c>
      <c r="B386" s="62" t="s">
        <v>80</v>
      </c>
      <c r="C386" s="62">
        <v>4301135299</v>
      </c>
      <c r="D386" s="112" t="s">
        <v>317</v>
      </c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63">
        <v>1285720</v>
      </c>
      <c r="P386" s="61" t="s">
        <v>284</v>
      </c>
      <c r="Q386" s="61" t="s">
        <v>342</v>
      </c>
      <c r="R386" s="64">
        <v>3</v>
      </c>
      <c r="S386" s="64">
        <v>1</v>
      </c>
      <c r="T386" s="65">
        <v>0.34</v>
      </c>
      <c r="U386" s="127"/>
    </row>
    <row r="387" spans="1:21" x14ac:dyDescent="0.2">
      <c r="A387" s="67">
        <v>5117407</v>
      </c>
      <c r="B387" s="62" t="s">
        <v>80</v>
      </c>
      <c r="C387" s="62">
        <v>4301135326</v>
      </c>
      <c r="D387" s="112" t="s">
        <v>317</v>
      </c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63">
        <v>1288524</v>
      </c>
      <c r="P387" s="61" t="s">
        <v>288</v>
      </c>
      <c r="Q387" s="61" t="s">
        <v>398</v>
      </c>
      <c r="R387" s="64">
        <v>12</v>
      </c>
      <c r="S387" s="64">
        <v>4</v>
      </c>
      <c r="T387" s="65">
        <v>0.38</v>
      </c>
      <c r="U387" s="127"/>
    </row>
    <row r="388" spans="1:21" x14ac:dyDescent="0.2">
      <c r="A388" s="67">
        <v>5117407</v>
      </c>
      <c r="B388" s="62" t="s">
        <v>80</v>
      </c>
      <c r="C388" s="62">
        <v>4301135299</v>
      </c>
      <c r="D388" s="112" t="s">
        <v>317</v>
      </c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63">
        <v>1288936</v>
      </c>
      <c r="P388" s="61" t="s">
        <v>191</v>
      </c>
      <c r="Q388" s="61" t="s">
        <v>192</v>
      </c>
      <c r="R388" s="64">
        <v>3</v>
      </c>
      <c r="S388" s="64">
        <v>1</v>
      </c>
      <c r="T388" s="65">
        <v>0.38</v>
      </c>
      <c r="U388" s="127"/>
    </row>
    <row r="389" spans="1:21" x14ac:dyDescent="0.2">
      <c r="A389" s="67">
        <v>5117407</v>
      </c>
      <c r="B389" s="62" t="s">
        <v>80</v>
      </c>
      <c r="C389" s="62">
        <v>4301135326</v>
      </c>
      <c r="D389" s="112" t="s">
        <v>317</v>
      </c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63">
        <v>1288948</v>
      </c>
      <c r="P389" s="61" t="s">
        <v>191</v>
      </c>
      <c r="Q389" s="61" t="s">
        <v>192</v>
      </c>
      <c r="R389" s="64">
        <v>3</v>
      </c>
      <c r="S389" s="64">
        <v>1</v>
      </c>
      <c r="T389" s="65">
        <v>0.38</v>
      </c>
      <c r="U389" s="127"/>
    </row>
    <row r="390" spans="1:21" x14ac:dyDescent="0.2">
      <c r="A390" s="67">
        <v>5117407</v>
      </c>
      <c r="B390" s="62" t="s">
        <v>80</v>
      </c>
      <c r="C390" s="62">
        <v>4301135326</v>
      </c>
      <c r="D390" s="112" t="s">
        <v>317</v>
      </c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63">
        <v>1292337</v>
      </c>
      <c r="P390" s="61" t="s">
        <v>265</v>
      </c>
      <c r="Q390" s="61" t="s">
        <v>266</v>
      </c>
      <c r="R390" s="64">
        <v>3</v>
      </c>
      <c r="S390" s="64">
        <v>1</v>
      </c>
      <c r="T390" s="65">
        <v>0.42</v>
      </c>
      <c r="U390" s="127"/>
    </row>
    <row r="391" spans="1:21" x14ac:dyDescent="0.2">
      <c r="A391" s="67">
        <v>5117407</v>
      </c>
      <c r="B391" s="62" t="s">
        <v>80</v>
      </c>
      <c r="C391" s="62">
        <v>4301135326</v>
      </c>
      <c r="D391" s="112" t="s">
        <v>317</v>
      </c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63">
        <v>1292645</v>
      </c>
      <c r="P391" s="61" t="s">
        <v>265</v>
      </c>
      <c r="Q391" s="61" t="s">
        <v>266</v>
      </c>
      <c r="R391" s="64">
        <v>3</v>
      </c>
      <c r="S391" s="64">
        <v>1</v>
      </c>
      <c r="T391" s="65">
        <v>0.42</v>
      </c>
      <c r="U391" s="127"/>
    </row>
    <row r="392" spans="1:21" x14ac:dyDescent="0.2">
      <c r="A392" s="67">
        <v>5117407</v>
      </c>
      <c r="B392" s="62" t="s">
        <v>80</v>
      </c>
      <c r="C392" s="62">
        <v>4301135117</v>
      </c>
      <c r="D392" s="112" t="s">
        <v>317</v>
      </c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63">
        <v>1293592</v>
      </c>
      <c r="P392" s="61" t="s">
        <v>333</v>
      </c>
      <c r="Q392" s="61" t="s">
        <v>334</v>
      </c>
      <c r="R392" s="64">
        <v>18</v>
      </c>
      <c r="S392" s="64">
        <v>6</v>
      </c>
      <c r="T392" s="65">
        <v>0.44</v>
      </c>
      <c r="U392" s="127"/>
    </row>
    <row r="393" spans="1:21" x14ac:dyDescent="0.2">
      <c r="A393" s="67">
        <v>5117407</v>
      </c>
      <c r="B393" s="62" t="s">
        <v>80</v>
      </c>
      <c r="C393" s="62">
        <v>4301135299</v>
      </c>
      <c r="D393" s="112" t="s">
        <v>317</v>
      </c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63">
        <v>1294488</v>
      </c>
      <c r="P393" s="61" t="s">
        <v>195</v>
      </c>
      <c r="Q393" s="61" t="s">
        <v>196</v>
      </c>
      <c r="R393" s="64">
        <v>3</v>
      </c>
      <c r="S393" s="64">
        <v>1</v>
      </c>
      <c r="T393" s="65">
        <v>0.44</v>
      </c>
      <c r="U393" s="127"/>
    </row>
    <row r="394" spans="1:21" x14ac:dyDescent="0.2">
      <c r="A394" s="67">
        <v>5117407</v>
      </c>
      <c r="B394" s="62" t="s">
        <v>80</v>
      </c>
      <c r="C394" s="62">
        <v>4301135299</v>
      </c>
      <c r="D394" s="112" t="s">
        <v>317</v>
      </c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63">
        <v>1298691</v>
      </c>
      <c r="P394" s="61" t="s">
        <v>433</v>
      </c>
      <c r="Q394" s="61" t="s">
        <v>434</v>
      </c>
      <c r="R394" s="64">
        <v>9</v>
      </c>
      <c r="S394" s="64">
        <v>3</v>
      </c>
      <c r="T394" s="65">
        <v>0.49</v>
      </c>
      <c r="U394" s="127"/>
    </row>
    <row r="395" spans="1:21" x14ac:dyDescent="0.2">
      <c r="A395" s="67">
        <v>5117407</v>
      </c>
      <c r="B395" s="62" t="s">
        <v>80</v>
      </c>
      <c r="C395" s="62">
        <v>4301135484</v>
      </c>
      <c r="D395" s="112" t="s">
        <v>317</v>
      </c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63">
        <v>1300055</v>
      </c>
      <c r="P395" s="61" t="s">
        <v>435</v>
      </c>
      <c r="Q395" s="61" t="s">
        <v>436</v>
      </c>
      <c r="R395" s="64">
        <v>3</v>
      </c>
      <c r="S395" s="64">
        <v>1</v>
      </c>
      <c r="T395" s="65">
        <v>0.51</v>
      </c>
      <c r="U395" s="127"/>
    </row>
    <row r="396" spans="1:21" x14ac:dyDescent="0.2">
      <c r="A396" s="67">
        <v>5117407</v>
      </c>
      <c r="B396" s="62" t="s">
        <v>80</v>
      </c>
      <c r="C396" s="62">
        <v>4301135484</v>
      </c>
      <c r="D396" s="112" t="s">
        <v>317</v>
      </c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63">
        <v>1300075</v>
      </c>
      <c r="P396" s="61" t="s">
        <v>435</v>
      </c>
      <c r="Q396" s="61" t="s">
        <v>436</v>
      </c>
      <c r="R396" s="64">
        <v>3</v>
      </c>
      <c r="S396" s="64">
        <v>1</v>
      </c>
      <c r="T396" s="65">
        <v>0.51</v>
      </c>
      <c r="U396" s="127"/>
    </row>
    <row r="397" spans="1:21" x14ac:dyDescent="0.2">
      <c r="A397" s="67">
        <v>5117407</v>
      </c>
      <c r="B397" s="62" t="s">
        <v>80</v>
      </c>
      <c r="C397" s="62">
        <v>4301135299</v>
      </c>
      <c r="D397" s="112" t="s">
        <v>317</v>
      </c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63">
        <v>1301795</v>
      </c>
      <c r="P397" s="61" t="s">
        <v>305</v>
      </c>
      <c r="Q397" s="61" t="s">
        <v>326</v>
      </c>
      <c r="R397" s="64">
        <v>3</v>
      </c>
      <c r="S397" s="64">
        <v>1</v>
      </c>
      <c r="T397" s="65">
        <v>0.53</v>
      </c>
      <c r="U397" s="127"/>
    </row>
    <row r="398" spans="1:21" x14ac:dyDescent="0.2">
      <c r="A398" s="67">
        <v>5117407</v>
      </c>
      <c r="B398" s="62" t="s">
        <v>80</v>
      </c>
      <c r="C398" s="62">
        <v>4301135299</v>
      </c>
      <c r="D398" s="112" t="s">
        <v>317</v>
      </c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63">
        <v>1304434</v>
      </c>
      <c r="P398" s="61" t="s">
        <v>337</v>
      </c>
      <c r="Q398" s="61" t="s">
        <v>338</v>
      </c>
      <c r="R398" s="64">
        <v>36</v>
      </c>
      <c r="S398" s="64">
        <v>12</v>
      </c>
      <c r="T398" s="65">
        <v>0.56000000000000005</v>
      </c>
      <c r="U398" s="127"/>
    </row>
    <row r="399" spans="1:21" x14ac:dyDescent="0.2">
      <c r="A399" s="67">
        <v>5117407</v>
      </c>
      <c r="B399" s="62" t="s">
        <v>80</v>
      </c>
      <c r="C399" s="62">
        <v>4301135484</v>
      </c>
      <c r="D399" s="112" t="s">
        <v>317</v>
      </c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63">
        <v>1304990</v>
      </c>
      <c r="P399" s="61" t="s">
        <v>381</v>
      </c>
      <c r="Q399" s="61" t="s">
        <v>382</v>
      </c>
      <c r="R399" s="64">
        <v>3</v>
      </c>
      <c r="S399" s="64">
        <v>1</v>
      </c>
      <c r="T399" s="65">
        <v>0.56999999999999995</v>
      </c>
      <c r="U399" s="127"/>
    </row>
    <row r="400" spans="1:21" x14ac:dyDescent="0.2">
      <c r="A400" s="67">
        <v>5117407</v>
      </c>
      <c r="B400" s="62" t="s">
        <v>80</v>
      </c>
      <c r="C400" s="62">
        <v>4301135299</v>
      </c>
      <c r="D400" s="112" t="s">
        <v>317</v>
      </c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63">
        <v>1306090</v>
      </c>
      <c r="P400" s="61" t="s">
        <v>310</v>
      </c>
      <c r="Q400" s="61" t="s">
        <v>363</v>
      </c>
      <c r="R400" s="64">
        <v>6</v>
      </c>
      <c r="S400" s="64">
        <v>2</v>
      </c>
      <c r="T400" s="65">
        <v>0.57999999999999996</v>
      </c>
      <c r="U400" s="127"/>
    </row>
    <row r="401" spans="1:21" x14ac:dyDescent="0.2">
      <c r="A401" s="67">
        <v>5117407</v>
      </c>
      <c r="B401" s="62" t="s">
        <v>80</v>
      </c>
      <c r="C401" s="62">
        <v>4301135484</v>
      </c>
      <c r="D401" s="112" t="s">
        <v>317</v>
      </c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63">
        <v>1307472</v>
      </c>
      <c r="P401" s="61" t="s">
        <v>347</v>
      </c>
      <c r="Q401" s="61" t="s">
        <v>348</v>
      </c>
      <c r="R401" s="64">
        <v>9</v>
      </c>
      <c r="S401" s="64">
        <v>3</v>
      </c>
      <c r="T401" s="65">
        <v>0.59</v>
      </c>
      <c r="U401" s="127"/>
    </row>
    <row r="402" spans="1:21" x14ac:dyDescent="0.2">
      <c r="A402" s="67">
        <v>5117407</v>
      </c>
      <c r="B402" s="62" t="s">
        <v>80</v>
      </c>
      <c r="C402" s="62">
        <v>4301135484</v>
      </c>
      <c r="D402" s="112" t="s">
        <v>317</v>
      </c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63">
        <v>1309862</v>
      </c>
      <c r="P402" s="61" t="s">
        <v>437</v>
      </c>
      <c r="Q402" s="61" t="s">
        <v>438</v>
      </c>
      <c r="R402" s="64">
        <v>3</v>
      </c>
      <c r="S402" s="64">
        <v>1</v>
      </c>
      <c r="T402" s="65">
        <v>0.62</v>
      </c>
      <c r="U402" s="127"/>
    </row>
    <row r="403" spans="1:21" x14ac:dyDescent="0.2">
      <c r="A403" s="67">
        <v>5117407</v>
      </c>
      <c r="B403" s="62" t="s">
        <v>80</v>
      </c>
      <c r="C403" s="62">
        <v>4301135484</v>
      </c>
      <c r="D403" s="112" t="s">
        <v>317</v>
      </c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63">
        <v>1312212</v>
      </c>
      <c r="P403" s="61" t="s">
        <v>439</v>
      </c>
      <c r="Q403" s="61" t="s">
        <v>440</v>
      </c>
      <c r="R403" s="64">
        <v>3</v>
      </c>
      <c r="S403" s="64">
        <v>1</v>
      </c>
      <c r="T403" s="65">
        <v>0.64</v>
      </c>
      <c r="U403" s="127"/>
    </row>
    <row r="404" spans="1:21" x14ac:dyDescent="0.2">
      <c r="A404" s="54"/>
      <c r="B404" s="51"/>
      <c r="C404" s="51"/>
      <c r="D404" s="51"/>
      <c r="E404" s="51"/>
      <c r="F404" s="51"/>
      <c r="G404" s="66"/>
      <c r="H404" s="66"/>
      <c r="I404" s="51"/>
      <c r="J404" s="51"/>
      <c r="K404" s="51"/>
      <c r="L404" s="51"/>
      <c r="M404" s="66"/>
      <c r="N404" s="66"/>
      <c r="O404" s="52"/>
      <c r="P404" s="50"/>
      <c r="Q404" s="50"/>
      <c r="R404" s="53"/>
      <c r="S404" s="53"/>
      <c r="T404" s="53"/>
      <c r="U404" s="80"/>
    </row>
    <row r="405" spans="1:21" x14ac:dyDescent="0.2">
      <c r="A405" s="67">
        <v>5117858</v>
      </c>
      <c r="B405" s="62" t="s">
        <v>61</v>
      </c>
      <c r="C405" s="62">
        <v>4301135127</v>
      </c>
      <c r="D405" s="112" t="s">
        <v>441</v>
      </c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63">
        <v>1261589</v>
      </c>
      <c r="P405" s="61" t="s">
        <v>442</v>
      </c>
      <c r="Q405" s="61" t="s">
        <v>443</v>
      </c>
      <c r="R405" s="64" t="s">
        <v>213</v>
      </c>
      <c r="S405" s="64">
        <v>1</v>
      </c>
      <c r="T405" s="65">
        <v>0.53</v>
      </c>
      <c r="U405" s="126">
        <v>1</v>
      </c>
    </row>
    <row r="406" spans="1:21" x14ac:dyDescent="0.2">
      <c r="A406" s="67">
        <v>5117858</v>
      </c>
      <c r="B406" s="62" t="s">
        <v>61</v>
      </c>
      <c r="C406" s="62">
        <v>4301135127</v>
      </c>
      <c r="D406" s="112" t="s">
        <v>441</v>
      </c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63">
        <v>1270180</v>
      </c>
      <c r="P406" s="61" t="s">
        <v>395</v>
      </c>
      <c r="Q406" s="61" t="s">
        <v>444</v>
      </c>
      <c r="R406" s="64" t="s">
        <v>217</v>
      </c>
      <c r="S406" s="64">
        <v>3</v>
      </c>
      <c r="T406" s="65">
        <v>0.59</v>
      </c>
      <c r="U406" s="127"/>
    </row>
    <row r="407" spans="1:21" x14ac:dyDescent="0.2">
      <c r="A407" s="67">
        <v>5117858</v>
      </c>
      <c r="B407" s="62" t="s">
        <v>61</v>
      </c>
      <c r="C407" s="62">
        <v>4301135127</v>
      </c>
      <c r="D407" s="112" t="s">
        <v>441</v>
      </c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63">
        <v>1277627</v>
      </c>
      <c r="P407" s="61" t="s">
        <v>245</v>
      </c>
      <c r="Q407" s="61" t="s">
        <v>445</v>
      </c>
      <c r="R407" s="64">
        <v>33</v>
      </c>
      <c r="S407" s="64">
        <v>22</v>
      </c>
      <c r="T407" s="65">
        <v>0.63</v>
      </c>
      <c r="U407" s="127"/>
    </row>
    <row r="408" spans="1:21" x14ac:dyDescent="0.2">
      <c r="A408" s="67">
        <v>5117858</v>
      </c>
      <c r="B408" s="62" t="s">
        <v>61</v>
      </c>
      <c r="C408" s="62">
        <v>4301135127</v>
      </c>
      <c r="D408" s="112" t="s">
        <v>441</v>
      </c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63">
        <v>1277740</v>
      </c>
      <c r="P408" s="61" t="s">
        <v>245</v>
      </c>
      <c r="Q408" s="61" t="s">
        <v>445</v>
      </c>
      <c r="R408" s="64">
        <v>9</v>
      </c>
      <c r="S408" s="64">
        <v>6</v>
      </c>
      <c r="T408" s="65">
        <v>0.63</v>
      </c>
      <c r="U408" s="127"/>
    </row>
    <row r="409" spans="1:21" x14ac:dyDescent="0.2">
      <c r="A409" s="67">
        <v>5117858</v>
      </c>
      <c r="B409" s="62" t="s">
        <v>61</v>
      </c>
      <c r="C409" s="62">
        <v>4301135127</v>
      </c>
      <c r="D409" s="112" t="s">
        <v>441</v>
      </c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63">
        <v>1285242</v>
      </c>
      <c r="P409" s="61" t="s">
        <v>282</v>
      </c>
      <c r="Q409" s="61" t="s">
        <v>283</v>
      </c>
      <c r="R409" s="64" t="s">
        <v>217</v>
      </c>
      <c r="S409" s="64">
        <v>3</v>
      </c>
      <c r="T409" s="65">
        <v>0.67</v>
      </c>
      <c r="U409" s="127"/>
    </row>
    <row r="410" spans="1:21" x14ac:dyDescent="0.2">
      <c r="A410" s="67">
        <v>5117858</v>
      </c>
      <c r="B410" s="62" t="s">
        <v>61</v>
      </c>
      <c r="C410" s="62">
        <v>4301135127</v>
      </c>
      <c r="D410" s="112" t="s">
        <v>441</v>
      </c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63">
        <v>1287897</v>
      </c>
      <c r="P410" s="61" t="s">
        <v>189</v>
      </c>
      <c r="Q410" s="61" t="s">
        <v>446</v>
      </c>
      <c r="R410" s="64">
        <v>60</v>
      </c>
      <c r="S410" s="64">
        <v>40</v>
      </c>
      <c r="T410" s="65">
        <v>0.69</v>
      </c>
      <c r="U410" s="127"/>
    </row>
    <row r="411" spans="1:21" x14ac:dyDescent="0.2">
      <c r="A411" s="67">
        <v>5117858</v>
      </c>
      <c r="B411" s="62" t="s">
        <v>61</v>
      </c>
      <c r="C411" s="62">
        <v>4301135127</v>
      </c>
      <c r="D411" s="112" t="s">
        <v>441</v>
      </c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63">
        <v>1291367</v>
      </c>
      <c r="P411" s="61" t="s">
        <v>399</v>
      </c>
      <c r="Q411" s="61" t="s">
        <v>447</v>
      </c>
      <c r="R411" s="64" t="s">
        <v>213</v>
      </c>
      <c r="S411" s="64">
        <v>1</v>
      </c>
      <c r="T411" s="65">
        <v>0.71</v>
      </c>
      <c r="U411" s="127"/>
    </row>
    <row r="412" spans="1:21" x14ac:dyDescent="0.2">
      <c r="A412" s="54"/>
      <c r="B412" s="51"/>
      <c r="C412" s="51"/>
      <c r="D412" s="51"/>
      <c r="E412" s="51"/>
      <c r="F412" s="51"/>
      <c r="G412" s="66"/>
      <c r="H412" s="66"/>
      <c r="I412" s="51"/>
      <c r="J412" s="51"/>
      <c r="K412" s="51"/>
      <c r="L412" s="51"/>
      <c r="M412" s="66"/>
      <c r="N412" s="66"/>
      <c r="O412" s="52"/>
      <c r="P412" s="50"/>
      <c r="Q412" s="50"/>
      <c r="R412" s="53"/>
      <c r="S412" s="53"/>
      <c r="T412" s="53"/>
      <c r="U412" s="80"/>
    </row>
    <row r="413" spans="1:21" x14ac:dyDescent="0.2">
      <c r="A413" s="67">
        <v>5117890</v>
      </c>
      <c r="B413" s="62" t="s">
        <v>59</v>
      </c>
      <c r="C413" s="62">
        <v>4301136015</v>
      </c>
      <c r="D413" s="112" t="s">
        <v>448</v>
      </c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63">
        <v>1265734</v>
      </c>
      <c r="P413" s="61" t="s">
        <v>449</v>
      </c>
      <c r="Q413" s="61" t="s">
        <v>450</v>
      </c>
      <c r="R413" s="64" t="s">
        <v>451</v>
      </c>
      <c r="S413" s="64">
        <v>2</v>
      </c>
      <c r="T413" s="65">
        <v>0.56000000000000005</v>
      </c>
      <c r="U413" s="81"/>
    </row>
    <row r="414" spans="1:21" x14ac:dyDescent="0.2">
      <c r="A414" s="54"/>
      <c r="B414" s="51"/>
      <c r="C414" s="51"/>
      <c r="D414" s="51"/>
      <c r="E414" s="51"/>
      <c r="F414" s="51"/>
      <c r="G414" s="66"/>
      <c r="H414" s="66"/>
      <c r="I414" s="51"/>
      <c r="J414" s="51"/>
      <c r="K414" s="51"/>
      <c r="L414" s="51"/>
      <c r="M414" s="66"/>
      <c r="N414" s="66"/>
      <c r="O414" s="52"/>
      <c r="P414" s="50"/>
      <c r="Q414" s="50"/>
      <c r="R414" s="53"/>
      <c r="S414" s="53"/>
      <c r="T414" s="53"/>
      <c r="U414" s="80"/>
    </row>
    <row r="415" spans="1:21" x14ac:dyDescent="0.2">
      <c r="A415" s="67">
        <v>5117891</v>
      </c>
      <c r="B415" s="62" t="s">
        <v>57</v>
      </c>
      <c r="C415" s="62">
        <v>4301100079</v>
      </c>
      <c r="D415" s="112" t="s">
        <v>452</v>
      </c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63">
        <v>1246891</v>
      </c>
      <c r="P415" s="61" t="s">
        <v>453</v>
      </c>
      <c r="Q415" s="61" t="s">
        <v>454</v>
      </c>
      <c r="R415" s="64" t="s">
        <v>272</v>
      </c>
      <c r="S415" s="64">
        <v>1</v>
      </c>
      <c r="T415" s="65">
        <v>0.44</v>
      </c>
      <c r="U415" s="126"/>
    </row>
    <row r="416" spans="1:21" x14ac:dyDescent="0.2">
      <c r="A416" s="67">
        <v>5117891</v>
      </c>
      <c r="B416" s="62" t="s">
        <v>57</v>
      </c>
      <c r="C416" s="62">
        <v>4301100079</v>
      </c>
      <c r="D416" s="112" t="s">
        <v>452</v>
      </c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63">
        <v>1267894</v>
      </c>
      <c r="P416" s="61" t="s">
        <v>211</v>
      </c>
      <c r="Q416" s="61" t="s">
        <v>455</v>
      </c>
      <c r="R416" s="64" t="s">
        <v>272</v>
      </c>
      <c r="S416" s="64">
        <v>1</v>
      </c>
      <c r="T416" s="65">
        <v>0.56999999999999995</v>
      </c>
      <c r="U416" s="127"/>
    </row>
    <row r="417" spans="1:21" x14ac:dyDescent="0.2">
      <c r="A417" s="67">
        <v>5117891</v>
      </c>
      <c r="B417" s="62" t="s">
        <v>57</v>
      </c>
      <c r="C417" s="62">
        <v>4301100079</v>
      </c>
      <c r="D417" s="112" t="s">
        <v>452</v>
      </c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63">
        <v>1278800</v>
      </c>
      <c r="P417" s="61" t="s">
        <v>247</v>
      </c>
      <c r="Q417" s="61" t="s">
        <v>432</v>
      </c>
      <c r="R417" s="64" t="s">
        <v>272</v>
      </c>
      <c r="S417" s="64">
        <v>1</v>
      </c>
      <c r="T417" s="65">
        <v>0.64</v>
      </c>
      <c r="U417" s="127"/>
    </row>
    <row r="418" spans="1:21" x14ac:dyDescent="0.2">
      <c r="A418" s="67">
        <v>5117891</v>
      </c>
      <c r="B418" s="62" t="s">
        <v>57</v>
      </c>
      <c r="C418" s="62">
        <v>4301100079</v>
      </c>
      <c r="D418" s="112" t="s">
        <v>452</v>
      </c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63">
        <v>1302183</v>
      </c>
      <c r="P418" s="61" t="s">
        <v>308</v>
      </c>
      <c r="Q418" s="61" t="s">
        <v>309</v>
      </c>
      <c r="R418" s="64">
        <v>78</v>
      </c>
      <c r="S418" s="64">
        <v>65</v>
      </c>
      <c r="T418" s="65">
        <v>0.77</v>
      </c>
      <c r="U418" s="127"/>
    </row>
    <row r="419" spans="1:21" x14ac:dyDescent="0.2">
      <c r="A419" s="54"/>
      <c r="B419" s="51"/>
      <c r="C419" s="51"/>
      <c r="D419" s="51"/>
      <c r="E419" s="51"/>
      <c r="F419" s="51"/>
      <c r="G419" s="66"/>
      <c r="H419" s="66"/>
      <c r="I419" s="51"/>
      <c r="J419" s="51"/>
      <c r="K419" s="51"/>
      <c r="L419" s="51"/>
      <c r="M419" s="66"/>
      <c r="N419" s="66"/>
      <c r="O419" s="52"/>
      <c r="P419" s="50"/>
      <c r="Q419" s="50"/>
      <c r="R419" s="53"/>
      <c r="S419" s="53"/>
      <c r="T419" s="53"/>
      <c r="U419" s="80"/>
    </row>
    <row r="420" spans="1:21" x14ac:dyDescent="0.2">
      <c r="A420" s="67">
        <v>5124632</v>
      </c>
      <c r="B420" s="62" t="s">
        <v>58</v>
      </c>
      <c r="C420" s="62">
        <v>4301136018</v>
      </c>
      <c r="D420" s="112" t="s">
        <v>456</v>
      </c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63">
        <v>1252178</v>
      </c>
      <c r="P420" s="61" t="s">
        <v>457</v>
      </c>
      <c r="Q420" s="61" t="s">
        <v>458</v>
      </c>
      <c r="R420" s="64" t="s">
        <v>459</v>
      </c>
      <c r="S420" s="64">
        <v>58</v>
      </c>
      <c r="T420" s="65">
        <v>0.48</v>
      </c>
      <c r="U420" s="126"/>
    </row>
    <row r="421" spans="1:21" x14ac:dyDescent="0.2">
      <c r="A421" s="67">
        <v>5124632</v>
      </c>
      <c r="B421" s="62" t="s">
        <v>58</v>
      </c>
      <c r="C421" s="62">
        <v>4301136018</v>
      </c>
      <c r="D421" s="112" t="s">
        <v>456</v>
      </c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63">
        <v>1256087</v>
      </c>
      <c r="P421" s="61" t="s">
        <v>460</v>
      </c>
      <c r="Q421" s="61" t="s">
        <v>461</v>
      </c>
      <c r="R421" s="64" t="s">
        <v>462</v>
      </c>
      <c r="S421" s="64">
        <v>4</v>
      </c>
      <c r="T421" s="65">
        <v>0.5</v>
      </c>
      <c r="U421" s="127"/>
    </row>
    <row r="422" spans="1:21" x14ac:dyDescent="0.2">
      <c r="A422" s="67">
        <v>5124632</v>
      </c>
      <c r="B422" s="62" t="s">
        <v>58</v>
      </c>
      <c r="C422" s="62">
        <v>4301136018</v>
      </c>
      <c r="D422" s="112" t="s">
        <v>456</v>
      </c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63">
        <v>1265733</v>
      </c>
      <c r="P422" s="61" t="s">
        <v>449</v>
      </c>
      <c r="Q422" s="61" t="s">
        <v>450</v>
      </c>
      <c r="R422" s="64" t="s">
        <v>463</v>
      </c>
      <c r="S422" s="64">
        <v>2</v>
      </c>
      <c r="T422" s="65">
        <v>0.56000000000000005</v>
      </c>
      <c r="U422" s="127"/>
    </row>
    <row r="423" spans="1:21" x14ac:dyDescent="0.2">
      <c r="A423" s="67">
        <v>5124632</v>
      </c>
      <c r="B423" s="62" t="s">
        <v>61</v>
      </c>
      <c r="C423" s="62">
        <v>4301135127</v>
      </c>
      <c r="D423" s="112" t="s">
        <v>441</v>
      </c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63">
        <v>1277740</v>
      </c>
      <c r="P423" s="61" t="s">
        <v>245</v>
      </c>
      <c r="Q423" s="61" t="s">
        <v>445</v>
      </c>
      <c r="R423" s="64" t="s">
        <v>213</v>
      </c>
      <c r="S423" s="64">
        <v>1</v>
      </c>
      <c r="T423" s="65">
        <v>0.63</v>
      </c>
      <c r="U423" s="127"/>
    </row>
    <row r="424" spans="1:21" x14ac:dyDescent="0.2">
      <c r="A424" s="67">
        <v>5124632</v>
      </c>
      <c r="B424" s="62" t="s">
        <v>63</v>
      </c>
      <c r="C424" s="62">
        <v>4301135199</v>
      </c>
      <c r="D424" s="112" t="s">
        <v>464</v>
      </c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63">
        <v>1282760</v>
      </c>
      <c r="P424" s="61" t="s">
        <v>253</v>
      </c>
      <c r="Q424" s="61" t="s">
        <v>280</v>
      </c>
      <c r="R424" s="64">
        <v>9</v>
      </c>
      <c r="S424" s="64">
        <v>6</v>
      </c>
      <c r="T424" s="65">
        <v>0.66</v>
      </c>
      <c r="U424" s="127"/>
    </row>
    <row r="425" spans="1:21" x14ac:dyDescent="0.2">
      <c r="A425" s="67">
        <v>5124632</v>
      </c>
      <c r="B425" s="62" t="s">
        <v>58</v>
      </c>
      <c r="C425" s="62">
        <v>4301136018</v>
      </c>
      <c r="D425" s="112" t="s">
        <v>456</v>
      </c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63">
        <v>1285239</v>
      </c>
      <c r="P425" s="61" t="s">
        <v>282</v>
      </c>
      <c r="Q425" s="61" t="s">
        <v>283</v>
      </c>
      <c r="R425" s="64" t="s">
        <v>301</v>
      </c>
      <c r="S425" s="64">
        <v>5</v>
      </c>
      <c r="T425" s="65">
        <v>0.67</v>
      </c>
      <c r="U425" s="127"/>
    </row>
    <row r="426" spans="1:21" x14ac:dyDescent="0.2">
      <c r="A426" s="67">
        <v>5124632</v>
      </c>
      <c r="B426" s="62" t="s">
        <v>57</v>
      </c>
      <c r="C426" s="62">
        <v>4301100079</v>
      </c>
      <c r="D426" s="112" t="s">
        <v>452</v>
      </c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63">
        <v>1287919</v>
      </c>
      <c r="P426" s="61" t="s">
        <v>343</v>
      </c>
      <c r="Q426" s="61" t="s">
        <v>423</v>
      </c>
      <c r="R426" s="64" t="s">
        <v>302</v>
      </c>
      <c r="S426" s="64">
        <v>3</v>
      </c>
      <c r="T426" s="65">
        <v>0.69</v>
      </c>
      <c r="U426" s="127"/>
    </row>
    <row r="427" spans="1:21" x14ac:dyDescent="0.2">
      <c r="A427" s="67">
        <v>5124632</v>
      </c>
      <c r="B427" s="62" t="s">
        <v>58</v>
      </c>
      <c r="C427" s="62">
        <v>4301136060</v>
      </c>
      <c r="D427" s="112" t="s">
        <v>456</v>
      </c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63">
        <v>1296629</v>
      </c>
      <c r="P427" s="61" t="s">
        <v>229</v>
      </c>
      <c r="Q427" s="61" t="s">
        <v>465</v>
      </c>
      <c r="R427" s="64" t="s">
        <v>466</v>
      </c>
      <c r="S427" s="64">
        <v>9</v>
      </c>
      <c r="T427" s="65">
        <v>0.74</v>
      </c>
      <c r="U427" s="127"/>
    </row>
    <row r="428" spans="1:21" x14ac:dyDescent="0.2">
      <c r="A428" s="54"/>
      <c r="B428" s="51"/>
      <c r="C428" s="51"/>
      <c r="D428" s="51"/>
      <c r="E428" s="51"/>
      <c r="F428" s="51"/>
      <c r="G428" s="66"/>
      <c r="H428" s="66"/>
      <c r="I428" s="51"/>
      <c r="J428" s="51"/>
      <c r="K428" s="51"/>
      <c r="L428" s="51"/>
      <c r="M428" s="66"/>
      <c r="N428" s="66"/>
      <c r="O428" s="52"/>
      <c r="P428" s="50"/>
      <c r="Q428" s="50"/>
      <c r="R428" s="53"/>
      <c r="S428" s="53"/>
      <c r="T428" s="53"/>
      <c r="U428" s="80"/>
    </row>
    <row r="429" spans="1:21" x14ac:dyDescent="0.2">
      <c r="A429" s="67">
        <v>5124645</v>
      </c>
      <c r="B429" s="62" t="s">
        <v>467</v>
      </c>
      <c r="C429" s="62">
        <v>4301135325</v>
      </c>
      <c r="D429" s="112" t="s">
        <v>468</v>
      </c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63">
        <v>1280265</v>
      </c>
      <c r="P429" s="61" t="s">
        <v>315</v>
      </c>
      <c r="Q429" s="61" t="s">
        <v>316</v>
      </c>
      <c r="R429" s="64" t="s">
        <v>469</v>
      </c>
      <c r="S429" s="64">
        <v>9</v>
      </c>
      <c r="T429" s="65">
        <v>0.28000000000000003</v>
      </c>
      <c r="U429" s="126"/>
    </row>
    <row r="430" spans="1:21" x14ac:dyDescent="0.2">
      <c r="A430" s="67">
        <v>5124645</v>
      </c>
      <c r="B430" s="62" t="s">
        <v>467</v>
      </c>
      <c r="C430" s="62">
        <v>4301135325</v>
      </c>
      <c r="D430" s="112" t="s">
        <v>468</v>
      </c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63">
        <v>1280481</v>
      </c>
      <c r="P430" s="61" t="s">
        <v>315</v>
      </c>
      <c r="Q430" s="61" t="s">
        <v>316</v>
      </c>
      <c r="R430" s="64" t="s">
        <v>302</v>
      </c>
      <c r="S430" s="64">
        <v>1</v>
      </c>
      <c r="T430" s="65">
        <v>0.28000000000000003</v>
      </c>
      <c r="U430" s="127"/>
    </row>
    <row r="431" spans="1:21" x14ac:dyDescent="0.2">
      <c r="A431" s="67">
        <v>5124645</v>
      </c>
      <c r="B431" s="62" t="s">
        <v>467</v>
      </c>
      <c r="C431" s="62">
        <v>4301135325</v>
      </c>
      <c r="D431" s="112" t="s">
        <v>468</v>
      </c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63">
        <v>1281467</v>
      </c>
      <c r="P431" s="61" t="s">
        <v>251</v>
      </c>
      <c r="Q431" s="61" t="s">
        <v>252</v>
      </c>
      <c r="R431" s="64">
        <v>90</v>
      </c>
      <c r="S431" s="64">
        <v>25</v>
      </c>
      <c r="T431" s="65">
        <v>0.28999999999999998</v>
      </c>
      <c r="U431" s="127"/>
    </row>
    <row r="432" spans="1:21" x14ac:dyDescent="0.2">
      <c r="A432" s="67">
        <v>5124645</v>
      </c>
      <c r="B432" s="62" t="s">
        <v>467</v>
      </c>
      <c r="C432" s="62">
        <v>4301135198</v>
      </c>
      <c r="D432" s="112" t="s">
        <v>468</v>
      </c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63">
        <v>1282779</v>
      </c>
      <c r="P432" s="61" t="s">
        <v>253</v>
      </c>
      <c r="Q432" s="61" t="s">
        <v>254</v>
      </c>
      <c r="R432" s="64" t="s">
        <v>301</v>
      </c>
      <c r="S432" s="64">
        <v>2</v>
      </c>
      <c r="T432" s="65">
        <v>0.31</v>
      </c>
      <c r="U432" s="127"/>
    </row>
    <row r="433" spans="1:21" x14ac:dyDescent="0.2">
      <c r="A433" s="67">
        <v>5124645</v>
      </c>
      <c r="B433" s="62" t="s">
        <v>467</v>
      </c>
      <c r="C433" s="62">
        <v>4301135198</v>
      </c>
      <c r="D433" s="112" t="s">
        <v>468</v>
      </c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63">
        <v>1283112</v>
      </c>
      <c r="P433" s="61" t="s">
        <v>253</v>
      </c>
      <c r="Q433" s="61" t="s">
        <v>254</v>
      </c>
      <c r="R433" s="64" t="s">
        <v>470</v>
      </c>
      <c r="S433" s="64">
        <v>46</v>
      </c>
      <c r="T433" s="65">
        <v>0.31</v>
      </c>
      <c r="U433" s="127"/>
    </row>
    <row r="434" spans="1:21" x14ac:dyDescent="0.2">
      <c r="A434" s="54"/>
      <c r="B434" s="51"/>
      <c r="C434" s="51"/>
      <c r="D434" s="51"/>
      <c r="E434" s="51"/>
      <c r="F434" s="51"/>
      <c r="G434" s="66"/>
      <c r="H434" s="66"/>
      <c r="I434" s="51"/>
      <c r="J434" s="51"/>
      <c r="K434" s="51"/>
      <c r="L434" s="51"/>
      <c r="M434" s="66"/>
      <c r="N434" s="66"/>
      <c r="O434" s="52"/>
      <c r="P434" s="50"/>
      <c r="Q434" s="50"/>
      <c r="R434" s="53"/>
      <c r="S434" s="53"/>
      <c r="T434" s="53"/>
      <c r="U434" s="80"/>
    </row>
    <row r="435" spans="1:21" x14ac:dyDescent="0.2">
      <c r="A435" s="67">
        <v>5124666</v>
      </c>
      <c r="B435" s="62" t="s">
        <v>471</v>
      </c>
      <c r="C435" s="62">
        <v>4301131008</v>
      </c>
      <c r="D435" s="112" t="s">
        <v>366</v>
      </c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63">
        <v>1291992</v>
      </c>
      <c r="P435" s="61" t="s">
        <v>265</v>
      </c>
      <c r="Q435" s="61" t="s">
        <v>266</v>
      </c>
      <c r="R435" s="64" t="s">
        <v>372</v>
      </c>
      <c r="S435" s="64">
        <v>6</v>
      </c>
      <c r="T435" s="65">
        <v>0.42</v>
      </c>
      <c r="U435" s="81"/>
    </row>
    <row r="436" spans="1:21" x14ac:dyDescent="0.2">
      <c r="A436" s="54"/>
      <c r="B436" s="51"/>
      <c r="C436" s="51"/>
      <c r="D436" s="51"/>
      <c r="E436" s="51"/>
      <c r="F436" s="51"/>
      <c r="G436" s="66"/>
      <c r="H436" s="66"/>
      <c r="I436" s="51"/>
      <c r="J436" s="51"/>
      <c r="K436" s="51"/>
      <c r="L436" s="51"/>
      <c r="M436" s="66"/>
      <c r="N436" s="66"/>
      <c r="O436" s="52"/>
      <c r="P436" s="50"/>
      <c r="Q436" s="50"/>
      <c r="R436" s="53"/>
      <c r="S436" s="53"/>
      <c r="T436" s="53"/>
      <c r="U436" s="80"/>
    </row>
    <row r="437" spans="1:21" x14ac:dyDescent="0.2">
      <c r="A437" s="67">
        <v>5124816</v>
      </c>
      <c r="B437" s="62" t="s">
        <v>131</v>
      </c>
      <c r="C437" s="62">
        <v>4301135309</v>
      </c>
      <c r="D437" s="112" t="s">
        <v>383</v>
      </c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63">
        <v>1278061</v>
      </c>
      <c r="P437" s="61" t="s">
        <v>179</v>
      </c>
      <c r="Q437" s="61" t="s">
        <v>180</v>
      </c>
      <c r="R437" s="64" t="s">
        <v>384</v>
      </c>
      <c r="S437" s="64">
        <v>1</v>
      </c>
      <c r="T437" s="65">
        <v>0.26</v>
      </c>
      <c r="U437" s="126"/>
    </row>
    <row r="438" spans="1:21" x14ac:dyDescent="0.2">
      <c r="A438" s="67">
        <v>5124816</v>
      </c>
      <c r="B438" s="62" t="s">
        <v>131</v>
      </c>
      <c r="C438" s="62">
        <v>4301135309</v>
      </c>
      <c r="D438" s="112" t="s">
        <v>383</v>
      </c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63">
        <v>1280911</v>
      </c>
      <c r="P438" s="61" t="s">
        <v>249</v>
      </c>
      <c r="Q438" s="61" t="s">
        <v>250</v>
      </c>
      <c r="R438" s="64" t="s">
        <v>293</v>
      </c>
      <c r="S438" s="64">
        <v>4</v>
      </c>
      <c r="T438" s="65">
        <v>0.28999999999999998</v>
      </c>
      <c r="U438" s="127"/>
    </row>
    <row r="439" spans="1:21" x14ac:dyDescent="0.2">
      <c r="A439" s="67">
        <v>5124816</v>
      </c>
      <c r="B439" s="62" t="s">
        <v>131</v>
      </c>
      <c r="C439" s="62">
        <v>4301135309</v>
      </c>
      <c r="D439" s="112" t="s">
        <v>383</v>
      </c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63">
        <v>1282762</v>
      </c>
      <c r="P439" s="61" t="s">
        <v>253</v>
      </c>
      <c r="Q439" s="61" t="s">
        <v>254</v>
      </c>
      <c r="R439" s="64" t="s">
        <v>371</v>
      </c>
      <c r="S439" s="64">
        <v>9</v>
      </c>
      <c r="T439" s="65">
        <v>0.31</v>
      </c>
      <c r="U439" s="127"/>
    </row>
    <row r="440" spans="1:21" x14ac:dyDescent="0.2">
      <c r="A440" s="67">
        <v>5124816</v>
      </c>
      <c r="B440" s="62" t="s">
        <v>131</v>
      </c>
      <c r="C440" s="62">
        <v>4301135309</v>
      </c>
      <c r="D440" s="112" t="s">
        <v>383</v>
      </c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63">
        <v>1297816</v>
      </c>
      <c r="P440" s="61" t="s">
        <v>267</v>
      </c>
      <c r="Q440" s="61" t="s">
        <v>268</v>
      </c>
      <c r="R440" s="64" t="s">
        <v>210</v>
      </c>
      <c r="S440" s="64">
        <v>5</v>
      </c>
      <c r="T440" s="65">
        <v>0.48</v>
      </c>
      <c r="U440" s="127"/>
    </row>
    <row r="441" spans="1:21" x14ac:dyDescent="0.2">
      <c r="A441" s="54"/>
      <c r="B441" s="51"/>
      <c r="C441" s="51"/>
      <c r="D441" s="51"/>
      <c r="E441" s="51"/>
      <c r="F441" s="51"/>
      <c r="G441" s="66"/>
      <c r="H441" s="66"/>
      <c r="I441" s="51"/>
      <c r="J441" s="51"/>
      <c r="K441" s="51"/>
      <c r="L441" s="51"/>
      <c r="M441" s="66"/>
      <c r="N441" s="66"/>
      <c r="O441" s="52"/>
      <c r="P441" s="50"/>
      <c r="Q441" s="50"/>
      <c r="R441" s="53"/>
      <c r="S441" s="53"/>
      <c r="T441" s="53"/>
      <c r="U441" s="80"/>
    </row>
    <row r="442" spans="1:21" x14ac:dyDescent="0.2">
      <c r="A442" s="67">
        <v>5124831</v>
      </c>
      <c r="B442" s="62" t="s">
        <v>54</v>
      </c>
      <c r="C442" s="62">
        <v>4301190022</v>
      </c>
      <c r="D442" s="112" t="s">
        <v>422</v>
      </c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63">
        <v>1268604</v>
      </c>
      <c r="P442" s="61" t="s">
        <v>330</v>
      </c>
      <c r="Q442" s="61" t="s">
        <v>472</v>
      </c>
      <c r="R442" s="64" t="s">
        <v>278</v>
      </c>
      <c r="S442" s="64">
        <v>2</v>
      </c>
      <c r="T442" s="65">
        <v>0.57999999999999996</v>
      </c>
      <c r="U442" s="126"/>
    </row>
    <row r="443" spans="1:21" x14ac:dyDescent="0.2">
      <c r="A443" s="67">
        <v>5124831</v>
      </c>
      <c r="B443" s="62" t="s">
        <v>54</v>
      </c>
      <c r="C443" s="62">
        <v>4301190022</v>
      </c>
      <c r="D443" s="112" t="s">
        <v>422</v>
      </c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63">
        <v>1268707</v>
      </c>
      <c r="P443" s="61" t="s">
        <v>330</v>
      </c>
      <c r="Q443" s="61" t="s">
        <v>472</v>
      </c>
      <c r="R443" s="64" t="s">
        <v>278</v>
      </c>
      <c r="S443" s="64">
        <v>2</v>
      </c>
      <c r="T443" s="65">
        <v>0.57999999999999996</v>
      </c>
      <c r="U443" s="127"/>
    </row>
    <row r="444" spans="1:21" x14ac:dyDescent="0.2">
      <c r="A444" s="67">
        <v>5124831</v>
      </c>
      <c r="B444" s="62" t="s">
        <v>54</v>
      </c>
      <c r="C444" s="62">
        <v>4301190022</v>
      </c>
      <c r="D444" s="112" t="s">
        <v>422</v>
      </c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63">
        <v>1268834</v>
      </c>
      <c r="P444" s="61" t="s">
        <v>330</v>
      </c>
      <c r="Q444" s="61" t="s">
        <v>472</v>
      </c>
      <c r="R444" s="64" t="s">
        <v>302</v>
      </c>
      <c r="S444" s="64">
        <v>3</v>
      </c>
      <c r="T444" s="65">
        <v>0.57999999999999996</v>
      </c>
      <c r="U444" s="127"/>
    </row>
    <row r="445" spans="1:21" x14ac:dyDescent="0.2">
      <c r="A445" s="67">
        <v>5124831</v>
      </c>
      <c r="B445" s="62" t="s">
        <v>54</v>
      </c>
      <c r="C445" s="62">
        <v>4301190022</v>
      </c>
      <c r="D445" s="112" t="s">
        <v>422</v>
      </c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63">
        <v>1277545</v>
      </c>
      <c r="P445" s="61" t="s">
        <v>245</v>
      </c>
      <c r="Q445" s="61" t="s">
        <v>445</v>
      </c>
      <c r="R445" s="64" t="s">
        <v>272</v>
      </c>
      <c r="S445" s="64">
        <v>1</v>
      </c>
      <c r="T445" s="65">
        <v>0.63</v>
      </c>
      <c r="U445" s="127"/>
    </row>
    <row r="446" spans="1:21" x14ac:dyDescent="0.2">
      <c r="A446" s="67">
        <v>5124831</v>
      </c>
      <c r="B446" s="62" t="s">
        <v>54</v>
      </c>
      <c r="C446" s="62">
        <v>4301190022</v>
      </c>
      <c r="D446" s="112" t="s">
        <v>422</v>
      </c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63">
        <v>1291737</v>
      </c>
      <c r="P446" s="61" t="s">
        <v>263</v>
      </c>
      <c r="Q446" s="61" t="s">
        <v>295</v>
      </c>
      <c r="R446" s="64" t="s">
        <v>272</v>
      </c>
      <c r="S446" s="64">
        <v>1</v>
      </c>
      <c r="T446" s="65">
        <v>0.71</v>
      </c>
      <c r="U446" s="127"/>
    </row>
    <row r="447" spans="1:21" x14ac:dyDescent="0.2">
      <c r="A447" s="67">
        <v>5124831</v>
      </c>
      <c r="B447" s="62" t="s">
        <v>54</v>
      </c>
      <c r="C447" s="62">
        <v>4301190022</v>
      </c>
      <c r="D447" s="112" t="s">
        <v>422</v>
      </c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63">
        <v>1294150</v>
      </c>
      <c r="P447" s="61" t="s">
        <v>195</v>
      </c>
      <c r="Q447" s="61" t="s">
        <v>473</v>
      </c>
      <c r="R447" s="64" t="s">
        <v>272</v>
      </c>
      <c r="S447" s="64">
        <v>1</v>
      </c>
      <c r="T447" s="65">
        <v>0.73</v>
      </c>
      <c r="U447" s="127"/>
    </row>
    <row r="448" spans="1:21" x14ac:dyDescent="0.2">
      <c r="A448" s="67">
        <v>5124831</v>
      </c>
      <c r="B448" s="62" t="s">
        <v>54</v>
      </c>
      <c r="C448" s="62">
        <v>4301190022</v>
      </c>
      <c r="D448" s="112" t="s">
        <v>422</v>
      </c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63">
        <v>1294290</v>
      </c>
      <c r="P448" s="61" t="s">
        <v>195</v>
      </c>
      <c r="Q448" s="61" t="s">
        <v>473</v>
      </c>
      <c r="R448" s="64">
        <v>6</v>
      </c>
      <c r="S448" s="64">
        <v>5</v>
      </c>
      <c r="T448" s="65">
        <v>0.73</v>
      </c>
      <c r="U448" s="127"/>
    </row>
    <row r="449" spans="1:21" x14ac:dyDescent="0.2">
      <c r="A449" s="67">
        <v>5124831</v>
      </c>
      <c r="B449" s="62" t="s">
        <v>54</v>
      </c>
      <c r="C449" s="62">
        <v>4301190022</v>
      </c>
      <c r="D449" s="112" t="s">
        <v>422</v>
      </c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63">
        <v>1299179</v>
      </c>
      <c r="P449" s="61" t="s">
        <v>201</v>
      </c>
      <c r="Q449" s="61" t="s">
        <v>474</v>
      </c>
      <c r="R449" s="64" t="s">
        <v>301</v>
      </c>
      <c r="S449" s="64">
        <v>6</v>
      </c>
      <c r="T449" s="65">
        <v>0.75</v>
      </c>
      <c r="U449" s="127"/>
    </row>
    <row r="450" spans="1:21" x14ac:dyDescent="0.2">
      <c r="A450" s="67">
        <v>5124831</v>
      </c>
      <c r="B450" s="62" t="s">
        <v>54</v>
      </c>
      <c r="C450" s="62">
        <v>4301190022</v>
      </c>
      <c r="D450" s="112" t="s">
        <v>422</v>
      </c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63">
        <v>1299298</v>
      </c>
      <c r="P450" s="61" t="s">
        <v>201</v>
      </c>
      <c r="Q450" s="61" t="s">
        <v>474</v>
      </c>
      <c r="R450" s="64" t="s">
        <v>272</v>
      </c>
      <c r="S450" s="64">
        <v>1</v>
      </c>
      <c r="T450" s="65">
        <v>0.75</v>
      </c>
      <c r="U450" s="127"/>
    </row>
    <row r="451" spans="1:21" x14ac:dyDescent="0.2">
      <c r="A451" s="67">
        <v>5124831</v>
      </c>
      <c r="B451" s="62" t="s">
        <v>54</v>
      </c>
      <c r="C451" s="62">
        <v>4301190022</v>
      </c>
      <c r="D451" s="112" t="s">
        <v>422</v>
      </c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63">
        <v>1301268</v>
      </c>
      <c r="P451" s="61" t="s">
        <v>305</v>
      </c>
      <c r="Q451" s="61" t="s">
        <v>306</v>
      </c>
      <c r="R451" s="64" t="s">
        <v>272</v>
      </c>
      <c r="S451" s="64">
        <v>1</v>
      </c>
      <c r="T451" s="65">
        <v>0.77</v>
      </c>
      <c r="U451" s="127"/>
    </row>
    <row r="452" spans="1:21" x14ac:dyDescent="0.2">
      <c r="A452" s="54"/>
      <c r="B452" s="51"/>
      <c r="C452" s="51"/>
      <c r="D452" s="51"/>
      <c r="E452" s="51"/>
      <c r="F452" s="51"/>
      <c r="G452" s="66"/>
      <c r="H452" s="66"/>
      <c r="I452" s="51"/>
      <c r="J452" s="51"/>
      <c r="K452" s="51"/>
      <c r="L452" s="51"/>
      <c r="M452" s="66"/>
      <c r="N452" s="66"/>
      <c r="O452" s="52"/>
      <c r="P452" s="50"/>
      <c r="Q452" s="50"/>
      <c r="R452" s="53"/>
      <c r="S452" s="53"/>
      <c r="T452" s="53"/>
      <c r="U452" s="80"/>
    </row>
    <row r="453" spans="1:21" x14ac:dyDescent="0.2">
      <c r="A453" s="67">
        <v>5125258</v>
      </c>
      <c r="B453" s="62" t="s">
        <v>475</v>
      </c>
      <c r="C453" s="62">
        <v>4301135072</v>
      </c>
      <c r="D453" s="112" t="s">
        <v>476</v>
      </c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63">
        <v>1272790</v>
      </c>
      <c r="P453" s="61" t="s">
        <v>477</v>
      </c>
      <c r="Q453" s="61" t="s">
        <v>478</v>
      </c>
      <c r="R453" s="64">
        <v>3</v>
      </c>
      <c r="S453" s="64">
        <v>1</v>
      </c>
      <c r="T453" s="65">
        <v>0.19</v>
      </c>
      <c r="U453" s="126"/>
    </row>
    <row r="454" spans="1:21" x14ac:dyDescent="0.2">
      <c r="A454" s="67">
        <v>5125258</v>
      </c>
      <c r="B454" s="62" t="s">
        <v>475</v>
      </c>
      <c r="C454" s="62">
        <v>4301135072</v>
      </c>
      <c r="D454" s="112" t="s">
        <v>476</v>
      </c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63">
        <v>1278851</v>
      </c>
      <c r="P454" s="61" t="s">
        <v>181</v>
      </c>
      <c r="Q454" s="61" t="s">
        <v>182</v>
      </c>
      <c r="R454" s="64">
        <v>27</v>
      </c>
      <c r="S454" s="64">
        <v>9</v>
      </c>
      <c r="T454" s="65">
        <v>0.27</v>
      </c>
      <c r="U454" s="127"/>
    </row>
    <row r="455" spans="1:21" x14ac:dyDescent="0.2">
      <c r="A455" s="54"/>
      <c r="B455" s="51"/>
      <c r="C455" s="51"/>
      <c r="D455" s="51"/>
      <c r="E455" s="51"/>
      <c r="F455" s="51"/>
      <c r="G455" s="66"/>
      <c r="H455" s="66"/>
      <c r="I455" s="51"/>
      <c r="J455" s="51"/>
      <c r="K455" s="51"/>
      <c r="L455" s="51"/>
      <c r="M455" s="66"/>
      <c r="N455" s="66"/>
      <c r="O455" s="52"/>
      <c r="P455" s="50"/>
      <c r="Q455" s="50"/>
      <c r="R455" s="53"/>
      <c r="S455" s="53"/>
      <c r="T455" s="53"/>
      <c r="U455" s="80"/>
    </row>
    <row r="456" spans="1:21" x14ac:dyDescent="0.2">
      <c r="A456" s="67">
        <v>5125264</v>
      </c>
      <c r="B456" s="62" t="s">
        <v>479</v>
      </c>
      <c r="C456" s="62">
        <v>4301131013</v>
      </c>
      <c r="D456" s="112" t="s">
        <v>480</v>
      </c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63">
        <v>1309150</v>
      </c>
      <c r="P456" s="61" t="s">
        <v>481</v>
      </c>
      <c r="Q456" s="61" t="s">
        <v>482</v>
      </c>
      <c r="R456" s="64" t="s">
        <v>302</v>
      </c>
      <c r="S456" s="64">
        <v>1</v>
      </c>
      <c r="T456" s="65">
        <v>0.61</v>
      </c>
      <c r="U456" s="81"/>
    </row>
    <row r="457" spans="1:21" x14ac:dyDescent="0.2">
      <c r="A457" s="54"/>
      <c r="B457" s="51"/>
      <c r="C457" s="51"/>
      <c r="D457" s="51"/>
      <c r="E457" s="51"/>
      <c r="F457" s="51"/>
      <c r="G457" s="66"/>
      <c r="H457" s="66"/>
      <c r="I457" s="51"/>
      <c r="J457" s="51"/>
      <c r="K457" s="51"/>
      <c r="L457" s="51"/>
      <c r="M457" s="66"/>
      <c r="N457" s="66"/>
      <c r="O457" s="52"/>
      <c r="P457" s="50"/>
      <c r="Q457" s="50"/>
      <c r="R457" s="53"/>
      <c r="S457" s="53"/>
      <c r="T457" s="53"/>
      <c r="U457" s="80"/>
    </row>
    <row r="458" spans="1:21" x14ac:dyDescent="0.2">
      <c r="A458" s="67">
        <v>5125266</v>
      </c>
      <c r="B458" s="62" t="s">
        <v>91</v>
      </c>
      <c r="C458" s="62">
        <v>4301070796</v>
      </c>
      <c r="D458" s="112" t="s">
        <v>483</v>
      </c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63">
        <v>1284769</v>
      </c>
      <c r="P458" s="61" t="s">
        <v>185</v>
      </c>
      <c r="Q458" s="61" t="s">
        <v>186</v>
      </c>
      <c r="R458" s="64" t="s">
        <v>484</v>
      </c>
      <c r="S458" s="64">
        <v>2</v>
      </c>
      <c r="T458" s="65">
        <v>0.33</v>
      </c>
      <c r="U458" s="81"/>
    </row>
    <row r="459" spans="1:21" x14ac:dyDescent="0.2">
      <c r="A459" s="54"/>
      <c r="B459" s="51"/>
      <c r="C459" s="51"/>
      <c r="D459" s="51"/>
      <c r="E459" s="51"/>
      <c r="F459" s="51"/>
      <c r="G459" s="66"/>
      <c r="H459" s="66"/>
      <c r="I459" s="51"/>
      <c r="J459" s="51"/>
      <c r="K459" s="51"/>
      <c r="L459" s="51"/>
      <c r="M459" s="66"/>
      <c r="N459" s="66"/>
      <c r="O459" s="52"/>
      <c r="P459" s="50"/>
      <c r="Q459" s="50"/>
      <c r="R459" s="53"/>
      <c r="S459" s="53"/>
      <c r="T459" s="53"/>
      <c r="U459" s="80"/>
    </row>
    <row r="460" spans="1:21" x14ac:dyDescent="0.2">
      <c r="A460" s="67">
        <v>5125298</v>
      </c>
      <c r="B460" s="62" t="s">
        <v>126</v>
      </c>
      <c r="C460" s="62">
        <v>4301135304</v>
      </c>
      <c r="D460" s="112" t="s">
        <v>485</v>
      </c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63">
        <v>1276427</v>
      </c>
      <c r="P460" s="61" t="s">
        <v>243</v>
      </c>
      <c r="Q460" s="61" t="s">
        <v>244</v>
      </c>
      <c r="R460" s="64" t="s">
        <v>210</v>
      </c>
      <c r="S460" s="64">
        <v>5</v>
      </c>
      <c r="T460" s="65">
        <v>0.24</v>
      </c>
      <c r="U460" s="126"/>
    </row>
    <row r="461" spans="1:21" x14ac:dyDescent="0.2">
      <c r="A461" s="67">
        <v>5125298</v>
      </c>
      <c r="B461" s="62" t="s">
        <v>126</v>
      </c>
      <c r="C461" s="62">
        <v>4301135304</v>
      </c>
      <c r="D461" s="112" t="s">
        <v>485</v>
      </c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63">
        <v>1276495</v>
      </c>
      <c r="P461" s="61" t="s">
        <v>243</v>
      </c>
      <c r="Q461" s="61" t="s">
        <v>244</v>
      </c>
      <c r="R461" s="64" t="s">
        <v>486</v>
      </c>
      <c r="S461" s="64">
        <v>6</v>
      </c>
      <c r="T461" s="65">
        <v>0.24</v>
      </c>
      <c r="U461" s="127"/>
    </row>
    <row r="462" spans="1:21" x14ac:dyDescent="0.2">
      <c r="A462" s="67">
        <v>5125298</v>
      </c>
      <c r="B462" s="62" t="s">
        <v>126</v>
      </c>
      <c r="C462" s="62">
        <v>4301135304</v>
      </c>
      <c r="D462" s="112" t="s">
        <v>485</v>
      </c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63">
        <v>1281696</v>
      </c>
      <c r="P462" s="61" t="s">
        <v>227</v>
      </c>
      <c r="Q462" s="61" t="s">
        <v>228</v>
      </c>
      <c r="R462" s="64" t="s">
        <v>384</v>
      </c>
      <c r="S462" s="64">
        <v>1</v>
      </c>
      <c r="T462" s="65">
        <v>0.3</v>
      </c>
      <c r="U462" s="127"/>
    </row>
    <row r="463" spans="1:21" x14ac:dyDescent="0.2">
      <c r="A463" s="67">
        <v>5125298</v>
      </c>
      <c r="B463" s="62" t="s">
        <v>126</v>
      </c>
      <c r="C463" s="62">
        <v>4301135304</v>
      </c>
      <c r="D463" s="112" t="s">
        <v>485</v>
      </c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63">
        <v>1281825</v>
      </c>
      <c r="P463" s="61" t="s">
        <v>227</v>
      </c>
      <c r="Q463" s="61" t="s">
        <v>228</v>
      </c>
      <c r="R463" s="64" t="s">
        <v>487</v>
      </c>
      <c r="S463" s="64">
        <v>82</v>
      </c>
      <c r="T463" s="65">
        <v>0.3</v>
      </c>
      <c r="U463" s="127"/>
    </row>
    <row r="464" spans="1:21" x14ac:dyDescent="0.2">
      <c r="A464" s="54"/>
      <c r="B464" s="51"/>
      <c r="C464" s="51"/>
      <c r="D464" s="51"/>
      <c r="E464" s="51"/>
      <c r="F464" s="51"/>
      <c r="G464" s="66"/>
      <c r="H464" s="66"/>
      <c r="I464" s="51"/>
      <c r="J464" s="51"/>
      <c r="K464" s="51"/>
      <c r="L464" s="51"/>
      <c r="M464" s="66"/>
      <c r="N464" s="66"/>
      <c r="O464" s="52"/>
      <c r="P464" s="50"/>
      <c r="Q464" s="50"/>
      <c r="R464" s="53"/>
      <c r="S464" s="53"/>
      <c r="T464" s="53"/>
      <c r="U464" s="80"/>
    </row>
    <row r="465" spans="1:21" x14ac:dyDescent="0.2">
      <c r="A465" s="67">
        <v>5125394</v>
      </c>
      <c r="B465" s="62" t="s">
        <v>78</v>
      </c>
      <c r="C465" s="62">
        <v>4301135288</v>
      </c>
      <c r="D465" s="112" t="s">
        <v>488</v>
      </c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63">
        <v>1279788</v>
      </c>
      <c r="P465" s="61" t="s">
        <v>340</v>
      </c>
      <c r="Q465" s="61" t="s">
        <v>341</v>
      </c>
      <c r="R465" s="64" t="s">
        <v>345</v>
      </c>
      <c r="S465" s="64">
        <v>17</v>
      </c>
      <c r="T465" s="65">
        <v>0.28000000000000003</v>
      </c>
      <c r="U465" s="126"/>
    </row>
    <row r="466" spans="1:21" x14ac:dyDescent="0.2">
      <c r="A466" s="67">
        <v>5125394</v>
      </c>
      <c r="B466" s="62" t="s">
        <v>78</v>
      </c>
      <c r="C466" s="62">
        <v>4301135288</v>
      </c>
      <c r="D466" s="112" t="s">
        <v>488</v>
      </c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63">
        <v>1290727</v>
      </c>
      <c r="P466" s="61" t="s">
        <v>261</v>
      </c>
      <c r="Q466" s="61" t="s">
        <v>262</v>
      </c>
      <c r="R466" s="64" t="s">
        <v>217</v>
      </c>
      <c r="S466" s="64">
        <v>3</v>
      </c>
      <c r="T466" s="65">
        <v>0.41</v>
      </c>
      <c r="U466" s="127"/>
    </row>
    <row r="467" spans="1:21" x14ac:dyDescent="0.2">
      <c r="A467" s="54"/>
      <c r="B467" s="51"/>
      <c r="C467" s="51"/>
      <c r="D467" s="51"/>
      <c r="E467" s="51"/>
      <c r="F467" s="51"/>
      <c r="G467" s="66"/>
      <c r="H467" s="66"/>
      <c r="I467" s="51"/>
      <c r="J467" s="51"/>
      <c r="K467" s="51"/>
      <c r="L467" s="51"/>
      <c r="M467" s="66"/>
      <c r="N467" s="66"/>
      <c r="O467" s="52"/>
      <c r="P467" s="50"/>
      <c r="Q467" s="50"/>
      <c r="R467" s="53"/>
      <c r="S467" s="53"/>
      <c r="T467" s="53"/>
      <c r="U467" s="80"/>
    </row>
    <row r="468" spans="1:21" x14ac:dyDescent="0.2">
      <c r="A468" s="67">
        <v>5125401</v>
      </c>
      <c r="B468" s="62" t="s">
        <v>101</v>
      </c>
      <c r="C468" s="62">
        <v>4301132047</v>
      </c>
      <c r="D468" s="112" t="s">
        <v>489</v>
      </c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63">
        <v>1273498</v>
      </c>
      <c r="P468" s="61" t="s">
        <v>234</v>
      </c>
      <c r="Q468" s="61" t="s">
        <v>235</v>
      </c>
      <c r="R468" s="64" t="s">
        <v>217</v>
      </c>
      <c r="S468" s="64">
        <v>3</v>
      </c>
      <c r="T468" s="65">
        <v>0.21</v>
      </c>
      <c r="U468" s="126"/>
    </row>
    <row r="469" spans="1:21" x14ac:dyDescent="0.2">
      <c r="A469" s="67">
        <v>5125401</v>
      </c>
      <c r="B469" s="62" t="s">
        <v>101</v>
      </c>
      <c r="C469" s="62">
        <v>4301132111</v>
      </c>
      <c r="D469" s="112" t="s">
        <v>489</v>
      </c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63">
        <v>1273691</v>
      </c>
      <c r="P469" s="61" t="s">
        <v>313</v>
      </c>
      <c r="Q469" s="61" t="s">
        <v>314</v>
      </c>
      <c r="R469" s="64">
        <v>3</v>
      </c>
      <c r="S469" s="64">
        <v>2</v>
      </c>
      <c r="T469" s="65">
        <v>0.21</v>
      </c>
      <c r="U469" s="127"/>
    </row>
    <row r="470" spans="1:21" x14ac:dyDescent="0.2">
      <c r="A470" s="67">
        <v>5125401</v>
      </c>
      <c r="B470" s="62" t="s">
        <v>101</v>
      </c>
      <c r="C470" s="62">
        <v>4301132111</v>
      </c>
      <c r="D470" s="112" t="s">
        <v>489</v>
      </c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63">
        <v>1274261</v>
      </c>
      <c r="P470" s="61" t="s">
        <v>313</v>
      </c>
      <c r="Q470" s="61" t="s">
        <v>314</v>
      </c>
      <c r="R470" s="64">
        <v>3</v>
      </c>
      <c r="S470" s="64">
        <v>2</v>
      </c>
      <c r="T470" s="65">
        <v>0.21</v>
      </c>
      <c r="U470" s="127"/>
    </row>
    <row r="471" spans="1:21" x14ac:dyDescent="0.2">
      <c r="A471" s="67">
        <v>5125401</v>
      </c>
      <c r="B471" s="62" t="s">
        <v>101</v>
      </c>
      <c r="C471" s="62">
        <v>4301132111</v>
      </c>
      <c r="D471" s="112" t="s">
        <v>489</v>
      </c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63">
        <v>1274474</v>
      </c>
      <c r="P471" s="61" t="s">
        <v>313</v>
      </c>
      <c r="Q471" s="61" t="s">
        <v>314</v>
      </c>
      <c r="R471" s="64">
        <v>9</v>
      </c>
      <c r="S471" s="64">
        <v>6</v>
      </c>
      <c r="T471" s="65">
        <v>0.21</v>
      </c>
      <c r="U471" s="127"/>
    </row>
    <row r="472" spans="1:21" x14ac:dyDescent="0.2">
      <c r="A472" s="67">
        <v>5125401</v>
      </c>
      <c r="B472" s="62" t="s">
        <v>101</v>
      </c>
      <c r="C472" s="62">
        <v>4301132047</v>
      </c>
      <c r="D472" s="112" t="s">
        <v>489</v>
      </c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63">
        <v>1274624</v>
      </c>
      <c r="P472" s="61" t="s">
        <v>236</v>
      </c>
      <c r="Q472" s="61" t="s">
        <v>237</v>
      </c>
      <c r="R472" s="64" t="s">
        <v>214</v>
      </c>
      <c r="S472" s="64">
        <v>5</v>
      </c>
      <c r="T472" s="65">
        <v>0.22</v>
      </c>
      <c r="U472" s="127"/>
    </row>
    <row r="473" spans="1:21" x14ac:dyDescent="0.2">
      <c r="A473" s="67">
        <v>5125401</v>
      </c>
      <c r="B473" s="62" t="s">
        <v>101</v>
      </c>
      <c r="C473" s="62">
        <v>4301132047</v>
      </c>
      <c r="D473" s="112" t="s">
        <v>489</v>
      </c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63">
        <v>1275595</v>
      </c>
      <c r="P473" s="61" t="s">
        <v>222</v>
      </c>
      <c r="Q473" s="61" t="s">
        <v>223</v>
      </c>
      <c r="R473" s="64" t="s">
        <v>213</v>
      </c>
      <c r="S473" s="64">
        <v>1</v>
      </c>
      <c r="T473" s="65">
        <v>0.23</v>
      </c>
      <c r="U473" s="127"/>
    </row>
    <row r="474" spans="1:21" x14ac:dyDescent="0.2">
      <c r="A474" s="67">
        <v>5125401</v>
      </c>
      <c r="B474" s="62" t="s">
        <v>101</v>
      </c>
      <c r="C474" s="62">
        <v>4301132047</v>
      </c>
      <c r="D474" s="112" t="s">
        <v>489</v>
      </c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63">
        <v>1276856</v>
      </c>
      <c r="P474" s="61" t="s">
        <v>378</v>
      </c>
      <c r="Q474" s="61" t="s">
        <v>379</v>
      </c>
      <c r="R474" s="64" t="s">
        <v>217</v>
      </c>
      <c r="S474" s="64">
        <v>3</v>
      </c>
      <c r="T474" s="65">
        <v>0.24</v>
      </c>
      <c r="U474" s="127"/>
    </row>
    <row r="475" spans="1:21" x14ac:dyDescent="0.2">
      <c r="A475" s="67">
        <v>5125401</v>
      </c>
      <c r="B475" s="62" t="s">
        <v>101</v>
      </c>
      <c r="C475" s="62">
        <v>4301132047</v>
      </c>
      <c r="D475" s="112" t="s">
        <v>489</v>
      </c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63">
        <v>1277552</v>
      </c>
      <c r="P475" s="61" t="s">
        <v>245</v>
      </c>
      <c r="Q475" s="61" t="s">
        <v>246</v>
      </c>
      <c r="R475" s="64">
        <v>3</v>
      </c>
      <c r="S475" s="64">
        <v>2</v>
      </c>
      <c r="T475" s="65">
        <v>0.25</v>
      </c>
      <c r="U475" s="127"/>
    </row>
    <row r="476" spans="1:21" x14ac:dyDescent="0.2">
      <c r="A476" s="67">
        <v>5125401</v>
      </c>
      <c r="B476" s="62" t="s">
        <v>101</v>
      </c>
      <c r="C476" s="62">
        <v>4301132102</v>
      </c>
      <c r="D476" s="112" t="s">
        <v>489</v>
      </c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63">
        <v>1281239</v>
      </c>
      <c r="P476" s="61" t="s">
        <v>251</v>
      </c>
      <c r="Q476" s="61" t="s">
        <v>421</v>
      </c>
      <c r="R476" s="64" t="s">
        <v>213</v>
      </c>
      <c r="S476" s="64">
        <v>1</v>
      </c>
      <c r="T476" s="65">
        <v>0.65</v>
      </c>
      <c r="U476" s="127"/>
    </row>
    <row r="477" spans="1:21" x14ac:dyDescent="0.2">
      <c r="A477" s="67">
        <v>5125401</v>
      </c>
      <c r="B477" s="62" t="s">
        <v>101</v>
      </c>
      <c r="C477" s="62">
        <v>4301132102</v>
      </c>
      <c r="D477" s="112" t="s">
        <v>489</v>
      </c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63">
        <v>1281334</v>
      </c>
      <c r="P477" s="61" t="s">
        <v>251</v>
      </c>
      <c r="Q477" s="61" t="s">
        <v>421</v>
      </c>
      <c r="R477" s="64">
        <v>3</v>
      </c>
      <c r="S477" s="64">
        <v>2</v>
      </c>
      <c r="T477" s="65">
        <v>0.65</v>
      </c>
      <c r="U477" s="127"/>
    </row>
    <row r="478" spans="1:21" x14ac:dyDescent="0.2">
      <c r="A478" s="67">
        <v>5125401</v>
      </c>
      <c r="B478" s="62" t="s">
        <v>101</v>
      </c>
      <c r="C478" s="62">
        <v>4301132102</v>
      </c>
      <c r="D478" s="112" t="s">
        <v>489</v>
      </c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63">
        <v>1285218</v>
      </c>
      <c r="P478" s="61" t="s">
        <v>282</v>
      </c>
      <c r="Q478" s="61" t="s">
        <v>283</v>
      </c>
      <c r="R478" s="64" t="s">
        <v>213</v>
      </c>
      <c r="S478" s="64">
        <v>1</v>
      </c>
      <c r="T478" s="65">
        <v>0.67</v>
      </c>
      <c r="U478" s="127"/>
    </row>
    <row r="479" spans="1:21" x14ac:dyDescent="0.2">
      <c r="A479" s="67">
        <v>5125401</v>
      </c>
      <c r="B479" s="62" t="s">
        <v>101</v>
      </c>
      <c r="C479" s="62">
        <v>4301132102</v>
      </c>
      <c r="D479" s="112" t="s">
        <v>489</v>
      </c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63">
        <v>1285616</v>
      </c>
      <c r="P479" s="61" t="s">
        <v>284</v>
      </c>
      <c r="Q479" s="61" t="s">
        <v>285</v>
      </c>
      <c r="R479" s="64">
        <v>12</v>
      </c>
      <c r="S479" s="64">
        <v>8</v>
      </c>
      <c r="T479" s="65">
        <v>0.68</v>
      </c>
      <c r="U479" s="127"/>
    </row>
    <row r="480" spans="1:21" x14ac:dyDescent="0.2">
      <c r="A480" s="67">
        <v>5125401</v>
      </c>
      <c r="B480" s="62" t="s">
        <v>101</v>
      </c>
      <c r="C480" s="62">
        <v>4301132102</v>
      </c>
      <c r="D480" s="112" t="s">
        <v>489</v>
      </c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63">
        <v>1285700</v>
      </c>
      <c r="P480" s="61" t="s">
        <v>284</v>
      </c>
      <c r="Q480" s="61" t="s">
        <v>285</v>
      </c>
      <c r="R480" s="64">
        <v>3</v>
      </c>
      <c r="S480" s="64">
        <v>2</v>
      </c>
      <c r="T480" s="65">
        <v>0.68</v>
      </c>
      <c r="U480" s="127"/>
    </row>
    <row r="481" spans="1:21" x14ac:dyDescent="0.2">
      <c r="A481" s="67">
        <v>5125401</v>
      </c>
      <c r="B481" s="62" t="s">
        <v>101</v>
      </c>
      <c r="C481" s="62">
        <v>4301132102</v>
      </c>
      <c r="D481" s="112" t="s">
        <v>489</v>
      </c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63">
        <v>1286689</v>
      </c>
      <c r="P481" s="61" t="s">
        <v>187</v>
      </c>
      <c r="Q481" s="61" t="s">
        <v>490</v>
      </c>
      <c r="R481" s="64" t="s">
        <v>213</v>
      </c>
      <c r="S481" s="64">
        <v>1</v>
      </c>
      <c r="T481" s="65">
        <v>0.68</v>
      </c>
      <c r="U481" s="127"/>
    </row>
    <row r="482" spans="1:21" x14ac:dyDescent="0.2">
      <c r="A482" s="67">
        <v>5125401</v>
      </c>
      <c r="B482" s="62" t="s">
        <v>101</v>
      </c>
      <c r="C482" s="62">
        <v>4301132102</v>
      </c>
      <c r="D482" s="112" t="s">
        <v>489</v>
      </c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63">
        <v>1287016</v>
      </c>
      <c r="P482" s="61" t="s">
        <v>187</v>
      </c>
      <c r="Q482" s="61" t="s">
        <v>490</v>
      </c>
      <c r="R482" s="64" t="s">
        <v>213</v>
      </c>
      <c r="S482" s="64">
        <v>1</v>
      </c>
      <c r="T482" s="65">
        <v>0.68</v>
      </c>
      <c r="U482" s="127"/>
    </row>
    <row r="483" spans="1:21" x14ac:dyDescent="0.2">
      <c r="A483" s="67">
        <v>5125401</v>
      </c>
      <c r="B483" s="62" t="s">
        <v>101</v>
      </c>
      <c r="C483" s="62">
        <v>4301132102</v>
      </c>
      <c r="D483" s="112" t="s">
        <v>489</v>
      </c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63">
        <v>1287438</v>
      </c>
      <c r="P483" s="61" t="s">
        <v>189</v>
      </c>
      <c r="Q483" s="61" t="s">
        <v>446</v>
      </c>
      <c r="R483" s="64" t="s">
        <v>213</v>
      </c>
      <c r="S483" s="64">
        <v>1</v>
      </c>
      <c r="T483" s="65">
        <v>0.69</v>
      </c>
      <c r="U483" s="127"/>
    </row>
    <row r="484" spans="1:21" x14ac:dyDescent="0.2">
      <c r="A484" s="67">
        <v>5125401</v>
      </c>
      <c r="B484" s="62" t="s">
        <v>101</v>
      </c>
      <c r="C484" s="62">
        <v>4301132102</v>
      </c>
      <c r="D484" s="112" t="s">
        <v>489</v>
      </c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63">
        <v>1288520</v>
      </c>
      <c r="P484" s="61" t="s">
        <v>288</v>
      </c>
      <c r="Q484" s="61" t="s">
        <v>289</v>
      </c>
      <c r="R484" s="64" t="s">
        <v>213</v>
      </c>
      <c r="S484" s="64">
        <v>1</v>
      </c>
      <c r="T484" s="65">
        <v>0.69</v>
      </c>
      <c r="U484" s="127"/>
    </row>
    <row r="485" spans="1:21" x14ac:dyDescent="0.2">
      <c r="A485" s="67">
        <v>5125401</v>
      </c>
      <c r="B485" s="62" t="s">
        <v>101</v>
      </c>
      <c r="C485" s="62">
        <v>4301132102</v>
      </c>
      <c r="D485" s="112" t="s">
        <v>489</v>
      </c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63">
        <v>1289460</v>
      </c>
      <c r="P485" s="61" t="s">
        <v>257</v>
      </c>
      <c r="Q485" s="61" t="s">
        <v>291</v>
      </c>
      <c r="R485" s="64" t="s">
        <v>213</v>
      </c>
      <c r="S485" s="64">
        <v>1</v>
      </c>
      <c r="T485" s="65">
        <v>0.7</v>
      </c>
      <c r="U485" s="127"/>
    </row>
    <row r="486" spans="1:21" x14ac:dyDescent="0.2">
      <c r="A486" s="67">
        <v>5125401</v>
      </c>
      <c r="B486" s="62" t="s">
        <v>101</v>
      </c>
      <c r="C486" s="62">
        <v>4301132102</v>
      </c>
      <c r="D486" s="112" t="s">
        <v>489</v>
      </c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63">
        <v>1292352</v>
      </c>
      <c r="P486" s="61" t="s">
        <v>265</v>
      </c>
      <c r="Q486" s="61" t="s">
        <v>296</v>
      </c>
      <c r="R486" s="64">
        <v>3</v>
      </c>
      <c r="S486" s="64">
        <v>2</v>
      </c>
      <c r="T486" s="65">
        <v>0.72</v>
      </c>
      <c r="U486" s="127"/>
    </row>
    <row r="487" spans="1:21" x14ac:dyDescent="0.2">
      <c r="A487" s="67">
        <v>5125401</v>
      </c>
      <c r="B487" s="62" t="s">
        <v>101</v>
      </c>
      <c r="C487" s="62">
        <v>4301132102</v>
      </c>
      <c r="D487" s="112" t="s">
        <v>489</v>
      </c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63">
        <v>1292638</v>
      </c>
      <c r="P487" s="61" t="s">
        <v>265</v>
      </c>
      <c r="Q487" s="61" t="s">
        <v>296</v>
      </c>
      <c r="R487" s="64">
        <v>3</v>
      </c>
      <c r="S487" s="64">
        <v>2</v>
      </c>
      <c r="T487" s="65">
        <v>0.72</v>
      </c>
      <c r="U487" s="127"/>
    </row>
    <row r="488" spans="1:21" x14ac:dyDescent="0.2">
      <c r="A488" s="67">
        <v>5125401</v>
      </c>
      <c r="B488" s="62" t="s">
        <v>101</v>
      </c>
      <c r="C488" s="62">
        <v>4301132102</v>
      </c>
      <c r="D488" s="112" t="s">
        <v>489</v>
      </c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63">
        <v>1292999</v>
      </c>
      <c r="P488" s="61" t="s">
        <v>297</v>
      </c>
      <c r="Q488" s="61" t="s">
        <v>298</v>
      </c>
      <c r="R488" s="64">
        <v>9</v>
      </c>
      <c r="S488" s="64">
        <v>6</v>
      </c>
      <c r="T488" s="65">
        <v>0.72</v>
      </c>
      <c r="U488" s="127"/>
    </row>
    <row r="489" spans="1:21" x14ac:dyDescent="0.2">
      <c r="A489" s="67">
        <v>5125401</v>
      </c>
      <c r="B489" s="62" t="s">
        <v>101</v>
      </c>
      <c r="C489" s="62">
        <v>4301132102</v>
      </c>
      <c r="D489" s="112" t="s">
        <v>489</v>
      </c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63">
        <v>1294692</v>
      </c>
      <c r="P489" s="61" t="s">
        <v>197</v>
      </c>
      <c r="Q489" s="61" t="s">
        <v>424</v>
      </c>
      <c r="R489" s="64">
        <v>12</v>
      </c>
      <c r="S489" s="64">
        <v>8</v>
      </c>
      <c r="T489" s="65">
        <v>0.73</v>
      </c>
      <c r="U489" s="127"/>
    </row>
    <row r="490" spans="1:21" x14ac:dyDescent="0.2">
      <c r="A490" s="67">
        <v>5125401</v>
      </c>
      <c r="B490" s="62" t="s">
        <v>101</v>
      </c>
      <c r="C490" s="62">
        <v>4301132136</v>
      </c>
      <c r="D490" s="112" t="s">
        <v>489</v>
      </c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63">
        <v>1295440</v>
      </c>
      <c r="P490" s="61" t="s">
        <v>299</v>
      </c>
      <c r="Q490" s="61" t="s">
        <v>300</v>
      </c>
      <c r="R490" s="64">
        <v>3</v>
      </c>
      <c r="S490" s="64">
        <v>2</v>
      </c>
      <c r="T490" s="65">
        <v>0.73</v>
      </c>
      <c r="U490" s="127"/>
    </row>
    <row r="491" spans="1:21" x14ac:dyDescent="0.2">
      <c r="A491" s="67">
        <v>5125401</v>
      </c>
      <c r="B491" s="62" t="s">
        <v>101</v>
      </c>
      <c r="C491" s="62">
        <v>4301132136</v>
      </c>
      <c r="D491" s="112" t="s">
        <v>489</v>
      </c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63">
        <v>1295625</v>
      </c>
      <c r="P491" s="61" t="s">
        <v>303</v>
      </c>
      <c r="Q491" s="61" t="s">
        <v>304</v>
      </c>
      <c r="R491" s="64" t="s">
        <v>217</v>
      </c>
      <c r="S491" s="64">
        <v>3</v>
      </c>
      <c r="T491" s="65">
        <v>0.73</v>
      </c>
      <c r="U491" s="127"/>
    </row>
    <row r="492" spans="1:21" x14ac:dyDescent="0.2">
      <c r="A492" s="67">
        <v>5125401</v>
      </c>
      <c r="B492" s="62" t="s">
        <v>101</v>
      </c>
      <c r="C492" s="62">
        <v>4301132102</v>
      </c>
      <c r="D492" s="112" t="s">
        <v>489</v>
      </c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63">
        <v>1302080</v>
      </c>
      <c r="P492" s="61" t="s">
        <v>308</v>
      </c>
      <c r="Q492" s="61" t="s">
        <v>309</v>
      </c>
      <c r="R492" s="64" t="s">
        <v>213</v>
      </c>
      <c r="S492" s="64">
        <v>1</v>
      </c>
      <c r="T492" s="65">
        <v>0.77</v>
      </c>
      <c r="U492" s="127"/>
    </row>
    <row r="493" spans="1:21" x14ac:dyDescent="0.2">
      <c r="A493" s="67">
        <v>5125401</v>
      </c>
      <c r="B493" s="62" t="s">
        <v>101</v>
      </c>
      <c r="C493" s="62">
        <v>4301132102</v>
      </c>
      <c r="D493" s="112" t="s">
        <v>489</v>
      </c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63">
        <v>1303120</v>
      </c>
      <c r="P493" s="61" t="s">
        <v>203</v>
      </c>
      <c r="Q493" s="61" t="s">
        <v>491</v>
      </c>
      <c r="R493" s="64" t="s">
        <v>214</v>
      </c>
      <c r="S493" s="64">
        <v>5</v>
      </c>
      <c r="T493" s="65">
        <v>0.78</v>
      </c>
      <c r="U493" s="127"/>
    </row>
    <row r="494" spans="1:21" x14ac:dyDescent="0.2">
      <c r="A494" s="67">
        <v>5125401</v>
      </c>
      <c r="B494" s="62" t="s">
        <v>101</v>
      </c>
      <c r="C494" s="62">
        <v>4301132136</v>
      </c>
      <c r="D494" s="112" t="s">
        <v>489</v>
      </c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63">
        <v>1303902</v>
      </c>
      <c r="P494" s="61" t="s">
        <v>328</v>
      </c>
      <c r="Q494" s="61" t="s">
        <v>492</v>
      </c>
      <c r="R494" s="64" t="s">
        <v>214</v>
      </c>
      <c r="S494" s="64">
        <v>5</v>
      </c>
      <c r="T494" s="65">
        <v>0.78</v>
      </c>
      <c r="U494" s="127"/>
    </row>
    <row r="495" spans="1:21" x14ac:dyDescent="0.2">
      <c r="A495" s="54"/>
      <c r="B495" s="51"/>
      <c r="C495" s="51"/>
      <c r="D495" s="51"/>
      <c r="E495" s="51"/>
      <c r="F495" s="51"/>
      <c r="G495" s="66"/>
      <c r="H495" s="66"/>
      <c r="I495" s="51"/>
      <c r="J495" s="51"/>
      <c r="K495" s="51"/>
      <c r="L495" s="51"/>
      <c r="M495" s="66"/>
      <c r="N495" s="66"/>
      <c r="O495" s="52"/>
      <c r="P495" s="50"/>
      <c r="Q495" s="50"/>
      <c r="R495" s="53"/>
      <c r="S495" s="53"/>
      <c r="T495" s="53"/>
      <c r="U495" s="80"/>
    </row>
    <row r="496" spans="1:21" x14ac:dyDescent="0.2">
      <c r="A496" s="67">
        <v>5125418</v>
      </c>
      <c r="B496" s="62" t="s">
        <v>124</v>
      </c>
      <c r="C496" s="62">
        <v>4301135364</v>
      </c>
      <c r="D496" s="112" t="s">
        <v>125</v>
      </c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63">
        <v>1274518</v>
      </c>
      <c r="P496" s="61" t="s">
        <v>236</v>
      </c>
      <c r="Q496" s="61" t="s">
        <v>237</v>
      </c>
      <c r="R496" s="64" t="s">
        <v>493</v>
      </c>
      <c r="S496" s="64">
        <v>8</v>
      </c>
      <c r="T496" s="65">
        <v>0.22</v>
      </c>
      <c r="U496" s="126"/>
    </row>
    <row r="497" spans="1:21" x14ac:dyDescent="0.2">
      <c r="A497" s="67">
        <v>5125418</v>
      </c>
      <c r="B497" s="62" t="s">
        <v>124</v>
      </c>
      <c r="C497" s="62">
        <v>4301135364</v>
      </c>
      <c r="D497" s="112" t="s">
        <v>125</v>
      </c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63">
        <v>1276688</v>
      </c>
      <c r="P497" s="61" t="s">
        <v>243</v>
      </c>
      <c r="Q497" s="61" t="s">
        <v>244</v>
      </c>
      <c r="R497" s="64" t="s">
        <v>494</v>
      </c>
      <c r="S497" s="64">
        <v>5</v>
      </c>
      <c r="T497" s="65">
        <v>0.24</v>
      </c>
      <c r="U497" s="127"/>
    </row>
    <row r="498" spans="1:21" x14ac:dyDescent="0.2">
      <c r="A498" s="67">
        <v>5125418</v>
      </c>
      <c r="B498" s="62" t="s">
        <v>124</v>
      </c>
      <c r="C498" s="62">
        <v>4301135364</v>
      </c>
      <c r="D498" s="112" t="s">
        <v>125</v>
      </c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63">
        <v>1281628</v>
      </c>
      <c r="P498" s="61" t="s">
        <v>227</v>
      </c>
      <c r="Q498" s="61" t="s">
        <v>228</v>
      </c>
      <c r="R498" s="64" t="s">
        <v>495</v>
      </c>
      <c r="S498" s="64">
        <v>3</v>
      </c>
      <c r="T498" s="65">
        <v>0.3</v>
      </c>
      <c r="U498" s="127"/>
    </row>
    <row r="499" spans="1:21" x14ac:dyDescent="0.2">
      <c r="A499" s="67">
        <v>5125418</v>
      </c>
      <c r="B499" s="62" t="s">
        <v>124</v>
      </c>
      <c r="C499" s="62">
        <v>4301135364</v>
      </c>
      <c r="D499" s="112" t="s">
        <v>125</v>
      </c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63">
        <v>1281829</v>
      </c>
      <c r="P499" s="61" t="s">
        <v>227</v>
      </c>
      <c r="Q499" s="61" t="s">
        <v>228</v>
      </c>
      <c r="R499" s="64" t="s">
        <v>496</v>
      </c>
      <c r="S499" s="64">
        <v>11</v>
      </c>
      <c r="T499" s="65">
        <v>0.3</v>
      </c>
      <c r="U499" s="127"/>
    </row>
    <row r="500" spans="1:21" x14ac:dyDescent="0.2">
      <c r="A500" s="67">
        <v>5125418</v>
      </c>
      <c r="B500" s="62" t="s">
        <v>124</v>
      </c>
      <c r="C500" s="62">
        <v>4301135364</v>
      </c>
      <c r="D500" s="112" t="s">
        <v>125</v>
      </c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63">
        <v>1293725</v>
      </c>
      <c r="P500" s="61" t="s">
        <v>333</v>
      </c>
      <c r="Q500" s="61" t="s">
        <v>334</v>
      </c>
      <c r="R500" s="64" t="s">
        <v>497</v>
      </c>
      <c r="S500" s="64">
        <v>2</v>
      </c>
      <c r="T500" s="65">
        <v>0.44</v>
      </c>
      <c r="U500" s="127"/>
    </row>
    <row r="501" spans="1:21" x14ac:dyDescent="0.2">
      <c r="A501" s="67">
        <v>5125418</v>
      </c>
      <c r="B501" s="62" t="s">
        <v>124</v>
      </c>
      <c r="C501" s="62">
        <v>4301135364</v>
      </c>
      <c r="D501" s="112" t="s">
        <v>125</v>
      </c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63">
        <v>1296641</v>
      </c>
      <c r="P501" s="61" t="s">
        <v>229</v>
      </c>
      <c r="Q501" s="61" t="s">
        <v>230</v>
      </c>
      <c r="R501" s="64" t="s">
        <v>498</v>
      </c>
      <c r="S501" s="64">
        <v>31</v>
      </c>
      <c r="T501" s="65">
        <v>0.47</v>
      </c>
      <c r="U501" s="127"/>
    </row>
    <row r="502" spans="1:21" x14ac:dyDescent="0.2">
      <c r="A502" s="67">
        <v>5125418</v>
      </c>
      <c r="B502" s="62" t="s">
        <v>124</v>
      </c>
      <c r="C502" s="62">
        <v>4301135364</v>
      </c>
      <c r="D502" s="112" t="s">
        <v>125</v>
      </c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63">
        <v>1303389</v>
      </c>
      <c r="P502" s="61" t="s">
        <v>203</v>
      </c>
      <c r="Q502" s="61" t="s">
        <v>204</v>
      </c>
      <c r="R502" s="64" t="s">
        <v>499</v>
      </c>
      <c r="S502" s="64">
        <v>23</v>
      </c>
      <c r="T502" s="65">
        <v>0.54</v>
      </c>
      <c r="U502" s="127"/>
    </row>
    <row r="503" spans="1:21" x14ac:dyDescent="0.2">
      <c r="A503" s="67">
        <v>5125418</v>
      </c>
      <c r="B503" s="62" t="s">
        <v>124</v>
      </c>
      <c r="C503" s="62">
        <v>4301135364</v>
      </c>
      <c r="D503" s="112" t="s">
        <v>125</v>
      </c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63">
        <v>1311733</v>
      </c>
      <c r="P503" s="61" t="s">
        <v>500</v>
      </c>
      <c r="Q503" s="61" t="s">
        <v>501</v>
      </c>
      <c r="R503" s="64" t="s">
        <v>502</v>
      </c>
      <c r="S503" s="64">
        <v>1</v>
      </c>
      <c r="T503" s="65">
        <v>0.64</v>
      </c>
      <c r="U503" s="127"/>
    </row>
    <row r="504" spans="1:21" x14ac:dyDescent="0.2">
      <c r="A504" s="54"/>
      <c r="B504" s="51"/>
      <c r="C504" s="51"/>
      <c r="D504" s="51"/>
      <c r="E504" s="51"/>
      <c r="F504" s="51"/>
      <c r="G504" s="66"/>
      <c r="H504" s="66"/>
      <c r="I504" s="51"/>
      <c r="J504" s="51"/>
      <c r="K504" s="51"/>
      <c r="L504" s="51"/>
      <c r="M504" s="66"/>
      <c r="N504" s="66"/>
      <c r="O504" s="52"/>
      <c r="P504" s="50"/>
      <c r="Q504" s="50"/>
      <c r="R504" s="53"/>
      <c r="S504" s="53"/>
      <c r="T504" s="53"/>
      <c r="U504" s="80"/>
    </row>
    <row r="505" spans="1:21" x14ac:dyDescent="0.2">
      <c r="A505" s="67">
        <v>5125441</v>
      </c>
      <c r="B505" s="62" t="s">
        <v>68</v>
      </c>
      <c r="C505" s="62">
        <v>4301131007</v>
      </c>
      <c r="D505" s="112" t="s">
        <v>503</v>
      </c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63">
        <v>1271360</v>
      </c>
      <c r="P505" s="61" t="s">
        <v>364</v>
      </c>
      <c r="Q505" s="61" t="s">
        <v>365</v>
      </c>
      <c r="R505" s="64" t="s">
        <v>504</v>
      </c>
      <c r="S505" s="64">
        <v>1</v>
      </c>
      <c r="T505" s="65">
        <v>0.18</v>
      </c>
      <c r="U505" s="126"/>
    </row>
    <row r="506" spans="1:21" x14ac:dyDescent="0.2">
      <c r="A506" s="67">
        <v>5125441</v>
      </c>
      <c r="B506" s="62" t="s">
        <v>68</v>
      </c>
      <c r="C506" s="62">
        <v>4301131007</v>
      </c>
      <c r="D506" s="112" t="s">
        <v>503</v>
      </c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63">
        <v>1280874</v>
      </c>
      <c r="P506" s="61" t="s">
        <v>249</v>
      </c>
      <c r="Q506" s="61" t="s">
        <v>250</v>
      </c>
      <c r="R506" s="64" t="s">
        <v>301</v>
      </c>
      <c r="S506" s="64">
        <v>4</v>
      </c>
      <c r="T506" s="65">
        <v>0.28999999999999998</v>
      </c>
      <c r="U506" s="127"/>
    </row>
    <row r="507" spans="1:21" x14ac:dyDescent="0.2">
      <c r="A507" s="67">
        <v>5125441</v>
      </c>
      <c r="B507" s="62" t="s">
        <v>68</v>
      </c>
      <c r="C507" s="62">
        <v>4301131007</v>
      </c>
      <c r="D507" s="112" t="s">
        <v>503</v>
      </c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63">
        <v>1293590</v>
      </c>
      <c r="P507" s="61" t="s">
        <v>333</v>
      </c>
      <c r="Q507" s="61" t="s">
        <v>334</v>
      </c>
      <c r="R507" s="64" t="s">
        <v>486</v>
      </c>
      <c r="S507" s="64">
        <v>9</v>
      </c>
      <c r="T507" s="65">
        <v>0.44</v>
      </c>
      <c r="U507" s="127"/>
    </row>
    <row r="508" spans="1:21" x14ac:dyDescent="0.2">
      <c r="A508" s="67">
        <v>5125441</v>
      </c>
      <c r="B508" s="62" t="s">
        <v>68</v>
      </c>
      <c r="C508" s="62">
        <v>4301131024</v>
      </c>
      <c r="D508" s="112" t="s">
        <v>503</v>
      </c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63">
        <v>1305568</v>
      </c>
      <c r="P508" s="61" t="s">
        <v>369</v>
      </c>
      <c r="Q508" s="61" t="s">
        <v>370</v>
      </c>
      <c r="R508" s="64">
        <v>18</v>
      </c>
      <c r="S508" s="64">
        <v>10</v>
      </c>
      <c r="T508" s="65">
        <v>0.56999999999999995</v>
      </c>
      <c r="U508" s="127"/>
    </row>
    <row r="509" spans="1:21" x14ac:dyDescent="0.2">
      <c r="A509" s="54"/>
      <c r="B509" s="51"/>
      <c r="C509" s="51"/>
      <c r="D509" s="51"/>
      <c r="E509" s="51"/>
      <c r="F509" s="51"/>
      <c r="G509" s="66"/>
      <c r="H509" s="66"/>
      <c r="I509" s="51"/>
      <c r="J509" s="51"/>
      <c r="K509" s="51"/>
      <c r="L509" s="51"/>
      <c r="M509" s="66"/>
      <c r="N509" s="66"/>
      <c r="O509" s="52"/>
      <c r="P509" s="50"/>
      <c r="Q509" s="50"/>
      <c r="R509" s="53"/>
      <c r="S509" s="53"/>
      <c r="T509" s="53"/>
      <c r="U509" s="80"/>
    </row>
    <row r="510" spans="1:21" x14ac:dyDescent="0.2">
      <c r="A510" s="67">
        <v>5125456</v>
      </c>
      <c r="B510" s="62" t="s">
        <v>86</v>
      </c>
      <c r="C510" s="62">
        <v>4301135181</v>
      </c>
      <c r="D510" s="112" t="s">
        <v>349</v>
      </c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63">
        <v>1274903</v>
      </c>
      <c r="P510" s="61" t="s">
        <v>238</v>
      </c>
      <c r="Q510" s="61" t="s">
        <v>239</v>
      </c>
      <c r="R510" s="64">
        <v>15</v>
      </c>
      <c r="S510" s="64">
        <v>5</v>
      </c>
      <c r="T510" s="65">
        <v>0.22</v>
      </c>
      <c r="U510" s="126"/>
    </row>
    <row r="511" spans="1:21" x14ac:dyDescent="0.2">
      <c r="A511" s="67">
        <v>5125456</v>
      </c>
      <c r="B511" s="62" t="s">
        <v>86</v>
      </c>
      <c r="C511" s="62">
        <v>4301135181</v>
      </c>
      <c r="D511" s="112" t="s">
        <v>349</v>
      </c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63">
        <v>1284776</v>
      </c>
      <c r="P511" s="61" t="s">
        <v>185</v>
      </c>
      <c r="Q511" s="61" t="s">
        <v>186</v>
      </c>
      <c r="R511" s="64">
        <v>3</v>
      </c>
      <c r="S511" s="64">
        <v>1</v>
      </c>
      <c r="T511" s="65">
        <v>0.33</v>
      </c>
      <c r="U511" s="127"/>
    </row>
    <row r="512" spans="1:21" x14ac:dyDescent="0.2">
      <c r="A512" s="67">
        <v>5125456</v>
      </c>
      <c r="B512" s="62" t="s">
        <v>86</v>
      </c>
      <c r="C512" s="62">
        <v>4301135181</v>
      </c>
      <c r="D512" s="112" t="s">
        <v>349</v>
      </c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63">
        <v>1288060</v>
      </c>
      <c r="P512" s="61" t="s">
        <v>343</v>
      </c>
      <c r="Q512" s="61" t="s">
        <v>344</v>
      </c>
      <c r="R512" s="64">
        <v>3</v>
      </c>
      <c r="S512" s="64">
        <v>1</v>
      </c>
      <c r="T512" s="65">
        <v>0.37</v>
      </c>
      <c r="U512" s="127"/>
    </row>
    <row r="513" spans="1:21" x14ac:dyDescent="0.2">
      <c r="A513" s="67">
        <v>5125456</v>
      </c>
      <c r="B513" s="62" t="s">
        <v>86</v>
      </c>
      <c r="C513" s="62">
        <v>4301135181</v>
      </c>
      <c r="D513" s="112" t="s">
        <v>349</v>
      </c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63">
        <v>1288372</v>
      </c>
      <c r="P513" s="61" t="s">
        <v>343</v>
      </c>
      <c r="Q513" s="61" t="s">
        <v>344</v>
      </c>
      <c r="R513" s="64">
        <v>3</v>
      </c>
      <c r="S513" s="64">
        <v>1</v>
      </c>
      <c r="T513" s="65">
        <v>0.37</v>
      </c>
      <c r="U513" s="127"/>
    </row>
    <row r="514" spans="1:21" x14ac:dyDescent="0.2">
      <c r="A514" s="67">
        <v>5125456</v>
      </c>
      <c r="B514" s="62" t="s">
        <v>86</v>
      </c>
      <c r="C514" s="62">
        <v>4301135181</v>
      </c>
      <c r="D514" s="112" t="s">
        <v>349</v>
      </c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63">
        <v>1293726</v>
      </c>
      <c r="P514" s="61" t="s">
        <v>333</v>
      </c>
      <c r="Q514" s="61" t="s">
        <v>334</v>
      </c>
      <c r="R514" s="64">
        <v>3</v>
      </c>
      <c r="S514" s="64">
        <v>1</v>
      </c>
      <c r="T514" s="65">
        <v>0.44</v>
      </c>
      <c r="U514" s="127"/>
    </row>
    <row r="515" spans="1:21" x14ac:dyDescent="0.2">
      <c r="A515" s="67">
        <v>5125456</v>
      </c>
      <c r="B515" s="62" t="s">
        <v>86</v>
      </c>
      <c r="C515" s="62">
        <v>4301135181</v>
      </c>
      <c r="D515" s="112" t="s">
        <v>349</v>
      </c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63">
        <v>1297443</v>
      </c>
      <c r="P515" s="61" t="s">
        <v>267</v>
      </c>
      <c r="Q515" s="61" t="s">
        <v>268</v>
      </c>
      <c r="R515" s="64">
        <v>3</v>
      </c>
      <c r="S515" s="64">
        <v>1</v>
      </c>
      <c r="T515" s="65">
        <v>0.48</v>
      </c>
      <c r="U515" s="127"/>
    </row>
    <row r="516" spans="1:21" x14ac:dyDescent="0.2">
      <c r="A516" s="67">
        <v>5125456</v>
      </c>
      <c r="B516" s="62" t="s">
        <v>86</v>
      </c>
      <c r="C516" s="62">
        <v>4301135181</v>
      </c>
      <c r="D516" s="112" t="s">
        <v>349</v>
      </c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63">
        <v>1298731</v>
      </c>
      <c r="P516" s="61" t="s">
        <v>220</v>
      </c>
      <c r="Q516" s="61" t="s">
        <v>221</v>
      </c>
      <c r="R516" s="64">
        <v>3</v>
      </c>
      <c r="S516" s="64">
        <v>1</v>
      </c>
      <c r="T516" s="65">
        <v>0.49</v>
      </c>
      <c r="U516" s="127"/>
    </row>
    <row r="517" spans="1:21" x14ac:dyDescent="0.2">
      <c r="A517" s="67">
        <v>5125456</v>
      </c>
      <c r="B517" s="62" t="s">
        <v>104</v>
      </c>
      <c r="C517" s="62">
        <v>4301132121</v>
      </c>
      <c r="D517" s="112" t="s">
        <v>176</v>
      </c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63">
        <v>1299294</v>
      </c>
      <c r="P517" s="61" t="s">
        <v>201</v>
      </c>
      <c r="Q517" s="61" t="s">
        <v>202</v>
      </c>
      <c r="R517" s="64">
        <v>3</v>
      </c>
      <c r="S517" s="64">
        <v>1</v>
      </c>
      <c r="T517" s="65">
        <v>0.5</v>
      </c>
      <c r="U517" s="127"/>
    </row>
    <row r="518" spans="1:21" x14ac:dyDescent="0.2">
      <c r="A518" s="54"/>
      <c r="B518" s="51"/>
      <c r="C518" s="51"/>
      <c r="D518" s="51"/>
      <c r="E518" s="51"/>
      <c r="F518" s="51"/>
      <c r="G518" s="66"/>
      <c r="H518" s="66"/>
      <c r="I518" s="51"/>
      <c r="J518" s="51"/>
      <c r="K518" s="51"/>
      <c r="L518" s="51"/>
      <c r="M518" s="66"/>
      <c r="N518" s="66"/>
      <c r="O518" s="52"/>
      <c r="P518" s="50"/>
      <c r="Q518" s="50"/>
      <c r="R518" s="53"/>
      <c r="S518" s="53"/>
      <c r="T518" s="53"/>
      <c r="U518" s="80"/>
    </row>
    <row r="519" spans="1:21" x14ac:dyDescent="0.2">
      <c r="A519" s="67">
        <v>5125529</v>
      </c>
      <c r="B519" s="62" t="s">
        <v>97</v>
      </c>
      <c r="C519" s="62">
        <v>4301135085</v>
      </c>
      <c r="D519" s="112" t="s">
        <v>505</v>
      </c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63">
        <v>1291261</v>
      </c>
      <c r="P519" s="61" t="s">
        <v>399</v>
      </c>
      <c r="Q519" s="61" t="s">
        <v>400</v>
      </c>
      <c r="R519" s="64" t="s">
        <v>494</v>
      </c>
      <c r="S519" s="64">
        <v>5</v>
      </c>
      <c r="T519" s="65">
        <v>0.41</v>
      </c>
      <c r="U519" s="81"/>
    </row>
    <row r="520" spans="1:21" x14ac:dyDescent="0.2">
      <c r="A520" s="54"/>
      <c r="B520" s="51"/>
      <c r="C520" s="51"/>
      <c r="D520" s="51"/>
      <c r="E520" s="51"/>
      <c r="F520" s="51"/>
      <c r="G520" s="66"/>
      <c r="H520" s="66"/>
      <c r="I520" s="51"/>
      <c r="J520" s="51"/>
      <c r="K520" s="51"/>
      <c r="L520" s="51"/>
      <c r="M520" s="66"/>
      <c r="N520" s="66"/>
      <c r="O520" s="52"/>
      <c r="P520" s="50"/>
      <c r="Q520" s="50"/>
      <c r="R520" s="53"/>
      <c r="S520" s="53"/>
      <c r="T520" s="53"/>
      <c r="U520" s="80"/>
    </row>
    <row r="521" spans="1:21" x14ac:dyDescent="0.2">
      <c r="A521" s="67">
        <v>5125533</v>
      </c>
      <c r="B521" s="62" t="s">
        <v>119</v>
      </c>
      <c r="C521" s="62">
        <v>4301135187</v>
      </c>
      <c r="D521" s="112" t="s">
        <v>120</v>
      </c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63">
        <v>1291824</v>
      </c>
      <c r="P521" s="61" t="s">
        <v>263</v>
      </c>
      <c r="Q521" s="61" t="s">
        <v>264</v>
      </c>
      <c r="R521" s="64">
        <v>77</v>
      </c>
      <c r="S521" s="64">
        <v>22</v>
      </c>
      <c r="T521" s="65">
        <v>0.42</v>
      </c>
      <c r="U521" s="81"/>
    </row>
    <row r="522" spans="1:21" x14ac:dyDescent="0.2">
      <c r="A522" s="54"/>
      <c r="B522" s="51"/>
      <c r="C522" s="51"/>
      <c r="D522" s="51"/>
      <c r="E522" s="51"/>
      <c r="F522" s="51"/>
      <c r="G522" s="66"/>
      <c r="H522" s="66"/>
      <c r="I522" s="51"/>
      <c r="J522" s="51"/>
      <c r="K522" s="51"/>
      <c r="L522" s="51"/>
      <c r="M522" s="66"/>
      <c r="N522" s="66"/>
      <c r="O522" s="52"/>
      <c r="P522" s="50"/>
      <c r="Q522" s="50"/>
      <c r="R522" s="53"/>
      <c r="S522" s="53"/>
      <c r="T522" s="53"/>
      <c r="U522" s="80"/>
    </row>
    <row r="523" spans="1:21" x14ac:dyDescent="0.2">
      <c r="A523" s="67">
        <v>5125612</v>
      </c>
      <c r="B523" s="62" t="s">
        <v>135</v>
      </c>
      <c r="C523" s="62">
        <v>4301135368</v>
      </c>
      <c r="D523" s="112" t="s">
        <v>506</v>
      </c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63">
        <v>1271687</v>
      </c>
      <c r="P523" s="61" t="s">
        <v>390</v>
      </c>
      <c r="Q523" s="61" t="s">
        <v>391</v>
      </c>
      <c r="R523" s="64">
        <v>76</v>
      </c>
      <c r="S523" s="64">
        <v>19</v>
      </c>
      <c r="T523" s="65">
        <v>0.19</v>
      </c>
      <c r="U523" s="126"/>
    </row>
    <row r="524" spans="1:21" x14ac:dyDescent="0.2">
      <c r="A524" s="67">
        <v>5125612</v>
      </c>
      <c r="B524" s="62" t="s">
        <v>135</v>
      </c>
      <c r="C524" s="62">
        <v>4301135368</v>
      </c>
      <c r="D524" s="112" t="s">
        <v>506</v>
      </c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63">
        <v>1283599</v>
      </c>
      <c r="P524" s="61" t="s">
        <v>255</v>
      </c>
      <c r="Q524" s="61" t="s">
        <v>256</v>
      </c>
      <c r="R524" s="64">
        <v>124</v>
      </c>
      <c r="S524" s="64">
        <v>31</v>
      </c>
      <c r="T524" s="65">
        <v>0.33</v>
      </c>
      <c r="U524" s="127"/>
    </row>
    <row r="525" spans="1:21" x14ac:dyDescent="0.2">
      <c r="A525" s="54"/>
      <c r="B525" s="51"/>
      <c r="C525" s="51"/>
      <c r="D525" s="51"/>
      <c r="E525" s="51"/>
      <c r="F525" s="51"/>
      <c r="G525" s="66"/>
      <c r="H525" s="66"/>
      <c r="I525" s="51"/>
      <c r="J525" s="51"/>
      <c r="K525" s="51"/>
      <c r="L525" s="51"/>
      <c r="M525" s="66"/>
      <c r="N525" s="66"/>
      <c r="O525" s="52"/>
      <c r="P525" s="50"/>
      <c r="Q525" s="50"/>
      <c r="R525" s="53"/>
      <c r="S525" s="53"/>
      <c r="T525" s="53"/>
      <c r="U525" s="80"/>
    </row>
    <row r="526" spans="1:21" x14ac:dyDescent="0.2">
      <c r="A526" s="67">
        <v>5126828</v>
      </c>
      <c r="B526" s="62" t="s">
        <v>130</v>
      </c>
      <c r="C526" s="62">
        <v>4301135305</v>
      </c>
      <c r="D526" s="112" t="s">
        <v>507</v>
      </c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63">
        <v>1271750</v>
      </c>
      <c r="P526" s="61" t="s">
        <v>177</v>
      </c>
      <c r="Q526" s="61" t="s">
        <v>178</v>
      </c>
      <c r="R526" s="64" t="s">
        <v>508</v>
      </c>
      <c r="S526" s="64">
        <v>72</v>
      </c>
      <c r="T526" s="65">
        <v>0.18</v>
      </c>
      <c r="U526" s="126"/>
    </row>
    <row r="527" spans="1:21" x14ac:dyDescent="0.2">
      <c r="A527" s="67">
        <v>5126828</v>
      </c>
      <c r="B527" s="62" t="s">
        <v>130</v>
      </c>
      <c r="C527" s="62">
        <v>4301135305</v>
      </c>
      <c r="D527" s="112" t="s">
        <v>507</v>
      </c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63">
        <v>1288824</v>
      </c>
      <c r="P527" s="61" t="s">
        <v>191</v>
      </c>
      <c r="Q527" s="61" t="s">
        <v>192</v>
      </c>
      <c r="R527" s="64" t="s">
        <v>509</v>
      </c>
      <c r="S527" s="64">
        <v>47</v>
      </c>
      <c r="T527" s="65">
        <v>0.38</v>
      </c>
      <c r="U527" s="127"/>
    </row>
    <row r="528" spans="1:21" x14ac:dyDescent="0.2">
      <c r="A528" s="54"/>
      <c r="B528" s="51"/>
      <c r="C528" s="51"/>
      <c r="D528" s="51"/>
      <c r="E528" s="51"/>
      <c r="F528" s="51"/>
      <c r="G528" s="66"/>
      <c r="H528" s="66"/>
      <c r="I528" s="51"/>
      <c r="J528" s="51"/>
      <c r="K528" s="51"/>
      <c r="L528" s="51"/>
      <c r="M528" s="66"/>
      <c r="N528" s="66"/>
      <c r="O528" s="52"/>
      <c r="P528" s="50"/>
      <c r="Q528" s="50"/>
      <c r="R528" s="53"/>
      <c r="S528" s="53"/>
      <c r="T528" s="53"/>
      <c r="U528" s="80"/>
    </row>
    <row r="529" spans="1:21" x14ac:dyDescent="0.2">
      <c r="A529" s="67">
        <v>5126875</v>
      </c>
      <c r="B529" s="62" t="s">
        <v>87</v>
      </c>
      <c r="C529" s="62">
        <v>4301135180</v>
      </c>
      <c r="D529" s="112" t="s">
        <v>510</v>
      </c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63">
        <v>1276437</v>
      </c>
      <c r="P529" s="61" t="s">
        <v>243</v>
      </c>
      <c r="Q529" s="61" t="s">
        <v>244</v>
      </c>
      <c r="R529" s="64">
        <v>3</v>
      </c>
      <c r="S529" s="64">
        <v>1</v>
      </c>
      <c r="T529" s="65">
        <v>0.24</v>
      </c>
      <c r="U529" s="126"/>
    </row>
    <row r="530" spans="1:21" x14ac:dyDescent="0.2">
      <c r="A530" s="67">
        <v>5126875</v>
      </c>
      <c r="B530" s="62" t="s">
        <v>87</v>
      </c>
      <c r="C530" s="62">
        <v>4301135180</v>
      </c>
      <c r="D530" s="112" t="s">
        <v>510</v>
      </c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63">
        <v>1279793</v>
      </c>
      <c r="P530" s="61" t="s">
        <v>340</v>
      </c>
      <c r="Q530" s="61" t="s">
        <v>341</v>
      </c>
      <c r="R530" s="64">
        <v>3</v>
      </c>
      <c r="S530" s="64">
        <v>1</v>
      </c>
      <c r="T530" s="65">
        <v>0.28000000000000003</v>
      </c>
      <c r="U530" s="127"/>
    </row>
    <row r="531" spans="1:21" x14ac:dyDescent="0.2">
      <c r="A531" s="67">
        <v>5126875</v>
      </c>
      <c r="B531" s="62" t="s">
        <v>87</v>
      </c>
      <c r="C531" s="62">
        <v>4301135180</v>
      </c>
      <c r="D531" s="112" t="s">
        <v>510</v>
      </c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63">
        <v>1279930</v>
      </c>
      <c r="P531" s="61" t="s">
        <v>340</v>
      </c>
      <c r="Q531" s="61" t="s">
        <v>341</v>
      </c>
      <c r="R531" s="64">
        <v>3</v>
      </c>
      <c r="S531" s="64">
        <v>1</v>
      </c>
      <c r="T531" s="65">
        <v>0.28000000000000003</v>
      </c>
      <c r="U531" s="127"/>
    </row>
    <row r="532" spans="1:21" x14ac:dyDescent="0.2">
      <c r="A532" s="67">
        <v>5126875</v>
      </c>
      <c r="B532" s="62" t="s">
        <v>87</v>
      </c>
      <c r="C532" s="62">
        <v>4301135180</v>
      </c>
      <c r="D532" s="112" t="s">
        <v>510</v>
      </c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63">
        <v>1285716</v>
      </c>
      <c r="P532" s="61" t="s">
        <v>284</v>
      </c>
      <c r="Q532" s="61" t="s">
        <v>342</v>
      </c>
      <c r="R532" s="64">
        <v>3</v>
      </c>
      <c r="S532" s="64">
        <v>1</v>
      </c>
      <c r="T532" s="65">
        <v>0.34</v>
      </c>
      <c r="U532" s="127"/>
    </row>
    <row r="533" spans="1:21" x14ac:dyDescent="0.2">
      <c r="A533" s="67">
        <v>5126875</v>
      </c>
      <c r="B533" s="62" t="s">
        <v>87</v>
      </c>
      <c r="C533" s="62">
        <v>4301135180</v>
      </c>
      <c r="D533" s="112" t="s">
        <v>510</v>
      </c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63">
        <v>1289787</v>
      </c>
      <c r="P533" s="61" t="s">
        <v>193</v>
      </c>
      <c r="Q533" s="61" t="s">
        <v>194</v>
      </c>
      <c r="R533" s="64">
        <v>3</v>
      </c>
      <c r="S533" s="64">
        <v>1</v>
      </c>
      <c r="T533" s="65">
        <v>0.39</v>
      </c>
      <c r="U533" s="127"/>
    </row>
    <row r="534" spans="1:21" x14ac:dyDescent="0.2">
      <c r="A534" s="67">
        <v>5126875</v>
      </c>
      <c r="B534" s="62" t="s">
        <v>87</v>
      </c>
      <c r="C534" s="62">
        <v>4301135180</v>
      </c>
      <c r="D534" s="112" t="s">
        <v>510</v>
      </c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63">
        <v>1290701</v>
      </c>
      <c r="P534" s="61" t="s">
        <v>261</v>
      </c>
      <c r="Q534" s="61" t="s">
        <v>262</v>
      </c>
      <c r="R534" s="64">
        <v>3</v>
      </c>
      <c r="S534" s="64">
        <v>1</v>
      </c>
      <c r="T534" s="65">
        <v>0.41</v>
      </c>
      <c r="U534" s="127"/>
    </row>
    <row r="535" spans="1:21" x14ac:dyDescent="0.2">
      <c r="A535" s="67">
        <v>5126875</v>
      </c>
      <c r="B535" s="62" t="s">
        <v>87</v>
      </c>
      <c r="C535" s="62">
        <v>4301135180</v>
      </c>
      <c r="D535" s="112" t="s">
        <v>510</v>
      </c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63">
        <v>1293747</v>
      </c>
      <c r="P535" s="61" t="s">
        <v>333</v>
      </c>
      <c r="Q535" s="61" t="s">
        <v>334</v>
      </c>
      <c r="R535" s="64">
        <v>6</v>
      </c>
      <c r="S535" s="64">
        <v>2</v>
      </c>
      <c r="T535" s="65">
        <v>0.44</v>
      </c>
      <c r="U535" s="127"/>
    </row>
    <row r="536" spans="1:21" x14ac:dyDescent="0.2">
      <c r="A536" s="67">
        <v>5126875</v>
      </c>
      <c r="B536" s="62" t="s">
        <v>87</v>
      </c>
      <c r="C536" s="62">
        <v>4301135180</v>
      </c>
      <c r="D536" s="112" t="s">
        <v>510</v>
      </c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63">
        <v>1296711</v>
      </c>
      <c r="P536" s="61" t="s">
        <v>229</v>
      </c>
      <c r="Q536" s="61" t="s">
        <v>230</v>
      </c>
      <c r="R536" s="64">
        <v>3</v>
      </c>
      <c r="S536" s="64">
        <v>1</v>
      </c>
      <c r="T536" s="65">
        <v>0.47</v>
      </c>
      <c r="U536" s="127"/>
    </row>
    <row r="537" spans="1:21" x14ac:dyDescent="0.2">
      <c r="A537" s="67">
        <v>5126875</v>
      </c>
      <c r="B537" s="62" t="s">
        <v>87</v>
      </c>
      <c r="C537" s="62">
        <v>4301135180</v>
      </c>
      <c r="D537" s="112" t="s">
        <v>510</v>
      </c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63">
        <v>1300535</v>
      </c>
      <c r="P537" s="61" t="s">
        <v>335</v>
      </c>
      <c r="Q537" s="61" t="s">
        <v>336</v>
      </c>
      <c r="R537" s="64">
        <v>3</v>
      </c>
      <c r="S537" s="64">
        <v>1</v>
      </c>
      <c r="T537" s="65">
        <v>0.52</v>
      </c>
      <c r="U537" s="127"/>
    </row>
    <row r="538" spans="1:21" x14ac:dyDescent="0.2">
      <c r="A538" s="67">
        <v>5126875</v>
      </c>
      <c r="B538" s="62" t="s">
        <v>87</v>
      </c>
      <c r="C538" s="62">
        <v>4301135180</v>
      </c>
      <c r="D538" s="112" t="s">
        <v>510</v>
      </c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63">
        <v>1303482</v>
      </c>
      <c r="P538" s="61" t="s">
        <v>367</v>
      </c>
      <c r="Q538" s="61" t="s">
        <v>368</v>
      </c>
      <c r="R538" s="64">
        <v>3</v>
      </c>
      <c r="S538" s="64">
        <v>1</v>
      </c>
      <c r="T538" s="65">
        <v>0.55000000000000004</v>
      </c>
      <c r="U538" s="127"/>
    </row>
    <row r="539" spans="1:21" x14ac:dyDescent="0.2">
      <c r="A539" s="54"/>
      <c r="B539" s="51"/>
      <c r="C539" s="51"/>
      <c r="D539" s="51"/>
      <c r="E539" s="51"/>
      <c r="F539" s="51"/>
      <c r="G539" s="66"/>
      <c r="H539" s="66"/>
      <c r="I539" s="51"/>
      <c r="J539" s="51"/>
      <c r="K539" s="51"/>
      <c r="L539" s="51"/>
      <c r="M539" s="66"/>
      <c r="N539" s="66"/>
      <c r="O539" s="52"/>
      <c r="P539" s="50"/>
      <c r="Q539" s="50"/>
      <c r="R539" s="53"/>
      <c r="S539" s="53"/>
      <c r="T539" s="53"/>
      <c r="U539" s="80"/>
    </row>
    <row r="540" spans="1:21" x14ac:dyDescent="0.2">
      <c r="A540" s="67">
        <v>5126879</v>
      </c>
      <c r="B540" s="62" t="s">
        <v>89</v>
      </c>
      <c r="C540" s="62">
        <v>4301135134</v>
      </c>
      <c r="D540" s="112" t="s">
        <v>339</v>
      </c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63">
        <v>1279769</v>
      </c>
      <c r="P540" s="61" t="s">
        <v>340</v>
      </c>
      <c r="Q540" s="61" t="s">
        <v>341</v>
      </c>
      <c r="R540" s="64">
        <v>3</v>
      </c>
      <c r="S540" s="64">
        <v>1</v>
      </c>
      <c r="T540" s="65">
        <v>0.28000000000000003</v>
      </c>
      <c r="U540" s="126"/>
    </row>
    <row r="541" spans="1:21" x14ac:dyDescent="0.2">
      <c r="A541" s="67">
        <v>5126879</v>
      </c>
      <c r="B541" s="62" t="s">
        <v>89</v>
      </c>
      <c r="C541" s="62">
        <v>4301135134</v>
      </c>
      <c r="D541" s="112" t="s">
        <v>339</v>
      </c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63">
        <v>1293934</v>
      </c>
      <c r="P541" s="61" t="s">
        <v>195</v>
      </c>
      <c r="Q541" s="61" t="s">
        <v>196</v>
      </c>
      <c r="R541" s="64">
        <v>9</v>
      </c>
      <c r="S541" s="64">
        <v>3</v>
      </c>
      <c r="T541" s="65">
        <v>0.44</v>
      </c>
      <c r="U541" s="127"/>
    </row>
    <row r="542" spans="1:21" x14ac:dyDescent="0.2">
      <c r="A542" s="67">
        <v>5126879</v>
      </c>
      <c r="B542" s="62" t="s">
        <v>89</v>
      </c>
      <c r="C542" s="62">
        <v>4301135134</v>
      </c>
      <c r="D542" s="112" t="s">
        <v>339</v>
      </c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63">
        <v>1296260</v>
      </c>
      <c r="P542" s="61" t="s">
        <v>199</v>
      </c>
      <c r="Q542" s="61" t="s">
        <v>200</v>
      </c>
      <c r="R542" s="64">
        <v>33</v>
      </c>
      <c r="S542" s="64">
        <v>11</v>
      </c>
      <c r="T542" s="65">
        <v>0.47</v>
      </c>
      <c r="U542" s="127"/>
    </row>
    <row r="543" spans="1:21" x14ac:dyDescent="0.2">
      <c r="A543" s="54"/>
      <c r="B543" s="51"/>
      <c r="C543" s="51"/>
      <c r="D543" s="51"/>
      <c r="E543" s="51"/>
      <c r="F543" s="51"/>
      <c r="G543" s="66"/>
      <c r="H543" s="66"/>
      <c r="I543" s="51"/>
      <c r="J543" s="51"/>
      <c r="K543" s="51"/>
      <c r="L543" s="51"/>
      <c r="M543" s="66"/>
      <c r="N543" s="66"/>
      <c r="O543" s="52"/>
      <c r="P543" s="50"/>
      <c r="Q543" s="50"/>
      <c r="R543" s="53"/>
      <c r="S543" s="53"/>
      <c r="T543" s="53"/>
      <c r="U543" s="80"/>
    </row>
    <row r="544" spans="1:21" x14ac:dyDescent="0.2">
      <c r="A544" s="67">
        <v>5126883</v>
      </c>
      <c r="B544" s="62" t="s">
        <v>511</v>
      </c>
      <c r="C544" s="62">
        <v>4301135004</v>
      </c>
      <c r="D544" s="112" t="s">
        <v>512</v>
      </c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63">
        <v>1274480</v>
      </c>
      <c r="P544" s="61" t="s">
        <v>313</v>
      </c>
      <c r="Q544" s="61" t="s">
        <v>314</v>
      </c>
      <c r="R544" s="64" t="s">
        <v>513</v>
      </c>
      <c r="S544" s="64">
        <v>1</v>
      </c>
      <c r="T544" s="65">
        <v>0.21</v>
      </c>
      <c r="U544" s="126"/>
    </row>
    <row r="545" spans="1:21" x14ac:dyDescent="0.2">
      <c r="A545" s="67">
        <v>5126883</v>
      </c>
      <c r="B545" s="62" t="s">
        <v>511</v>
      </c>
      <c r="C545" s="62">
        <v>4301135004</v>
      </c>
      <c r="D545" s="112" t="s">
        <v>512</v>
      </c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63">
        <v>1278839</v>
      </c>
      <c r="P545" s="61" t="s">
        <v>181</v>
      </c>
      <c r="Q545" s="61" t="s">
        <v>182</v>
      </c>
      <c r="R545" s="64" t="s">
        <v>514</v>
      </c>
      <c r="S545" s="64">
        <v>7</v>
      </c>
      <c r="T545" s="65">
        <v>0.27</v>
      </c>
      <c r="U545" s="127"/>
    </row>
    <row r="546" spans="1:21" x14ac:dyDescent="0.2">
      <c r="A546" s="67">
        <v>5126883</v>
      </c>
      <c r="B546" s="62" t="s">
        <v>511</v>
      </c>
      <c r="C546" s="62">
        <v>4301135004</v>
      </c>
      <c r="D546" s="112" t="s">
        <v>512</v>
      </c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63">
        <v>1284950</v>
      </c>
      <c r="P546" s="61" t="s">
        <v>185</v>
      </c>
      <c r="Q546" s="61" t="s">
        <v>186</v>
      </c>
      <c r="R546" s="64">
        <v>11</v>
      </c>
      <c r="S546" s="64">
        <v>2</v>
      </c>
      <c r="T546" s="65">
        <v>0.33</v>
      </c>
      <c r="U546" s="127"/>
    </row>
    <row r="547" spans="1:21" x14ac:dyDescent="0.2">
      <c r="A547" s="67">
        <v>5126883</v>
      </c>
      <c r="B547" s="62" t="s">
        <v>511</v>
      </c>
      <c r="C547" s="62">
        <v>4301135004</v>
      </c>
      <c r="D547" s="112" t="s">
        <v>512</v>
      </c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63">
        <v>1291823</v>
      </c>
      <c r="P547" s="61" t="s">
        <v>263</v>
      </c>
      <c r="Q547" s="61" t="s">
        <v>264</v>
      </c>
      <c r="R547" s="64" t="s">
        <v>515</v>
      </c>
      <c r="S547" s="64">
        <v>11</v>
      </c>
      <c r="T547" s="65">
        <v>0.42</v>
      </c>
      <c r="U547" s="127"/>
    </row>
    <row r="548" spans="1:21" x14ac:dyDescent="0.2">
      <c r="A548" s="67">
        <v>5126883</v>
      </c>
      <c r="B548" s="62" t="s">
        <v>511</v>
      </c>
      <c r="C548" s="62">
        <v>4301135004</v>
      </c>
      <c r="D548" s="112" t="s">
        <v>512</v>
      </c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63">
        <v>1297063</v>
      </c>
      <c r="P548" s="61" t="s">
        <v>355</v>
      </c>
      <c r="Q548" s="61" t="s">
        <v>356</v>
      </c>
      <c r="R548" s="64" t="s">
        <v>513</v>
      </c>
      <c r="S548" s="64">
        <v>1</v>
      </c>
      <c r="T548" s="65">
        <v>0.48</v>
      </c>
      <c r="U548" s="127"/>
    </row>
    <row r="549" spans="1:21" x14ac:dyDescent="0.2">
      <c r="A549" s="67">
        <v>5126883</v>
      </c>
      <c r="B549" s="62" t="s">
        <v>511</v>
      </c>
      <c r="C549" s="62">
        <v>4301135004</v>
      </c>
      <c r="D549" s="112" t="s">
        <v>512</v>
      </c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63">
        <v>1300965</v>
      </c>
      <c r="P549" s="61" t="s">
        <v>324</v>
      </c>
      <c r="Q549" s="61" t="s">
        <v>325</v>
      </c>
      <c r="R549" s="64" t="s">
        <v>513</v>
      </c>
      <c r="S549" s="64">
        <v>1</v>
      </c>
      <c r="T549" s="65">
        <v>0.52</v>
      </c>
      <c r="U549" s="127"/>
    </row>
    <row r="550" spans="1:21" x14ac:dyDescent="0.2">
      <c r="A550" s="67">
        <v>5126883</v>
      </c>
      <c r="B550" s="62" t="s">
        <v>511</v>
      </c>
      <c r="C550" s="62">
        <v>4301135004</v>
      </c>
      <c r="D550" s="112" t="s">
        <v>512</v>
      </c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63">
        <v>1308809</v>
      </c>
      <c r="P550" s="61" t="s">
        <v>403</v>
      </c>
      <c r="Q550" s="61" t="s">
        <v>404</v>
      </c>
      <c r="R550" s="64" t="s">
        <v>513</v>
      </c>
      <c r="S550" s="64">
        <v>1</v>
      </c>
      <c r="T550" s="65">
        <v>0.61</v>
      </c>
      <c r="U550" s="127"/>
    </row>
    <row r="551" spans="1:21" x14ac:dyDescent="0.2">
      <c r="A551" s="54"/>
      <c r="B551" s="51"/>
      <c r="C551" s="51"/>
      <c r="D551" s="51"/>
      <c r="E551" s="51"/>
      <c r="F551" s="51"/>
      <c r="G551" s="66"/>
      <c r="H551" s="66"/>
      <c r="I551" s="51"/>
      <c r="J551" s="51"/>
      <c r="K551" s="51"/>
      <c r="L551" s="51"/>
      <c r="M551" s="66"/>
      <c r="N551" s="66"/>
      <c r="O551" s="52"/>
      <c r="P551" s="50"/>
      <c r="Q551" s="50"/>
      <c r="R551" s="53"/>
      <c r="S551" s="53"/>
      <c r="T551" s="53"/>
      <c r="U551" s="80"/>
    </row>
    <row r="552" spans="1:21" x14ac:dyDescent="0.2">
      <c r="A552" s="67">
        <v>5126893</v>
      </c>
      <c r="B552" s="62" t="s">
        <v>516</v>
      </c>
      <c r="C552" s="62">
        <v>4301136001</v>
      </c>
      <c r="D552" s="112" t="s">
        <v>517</v>
      </c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63">
        <v>1276082</v>
      </c>
      <c r="P552" s="61" t="s">
        <v>240</v>
      </c>
      <c r="Q552" s="61" t="s">
        <v>241</v>
      </c>
      <c r="R552" s="64">
        <v>5</v>
      </c>
      <c r="S552" s="64">
        <v>1</v>
      </c>
      <c r="T552" s="65">
        <v>0.23</v>
      </c>
      <c r="U552" s="126"/>
    </row>
    <row r="553" spans="1:21" x14ac:dyDescent="0.2">
      <c r="A553" s="67">
        <v>5126893</v>
      </c>
      <c r="B553" s="62" t="s">
        <v>516</v>
      </c>
      <c r="C553" s="62">
        <v>4301136001</v>
      </c>
      <c r="D553" s="112" t="s">
        <v>517</v>
      </c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63">
        <v>1276178</v>
      </c>
      <c r="P553" s="61" t="s">
        <v>240</v>
      </c>
      <c r="Q553" s="61" t="s">
        <v>241</v>
      </c>
      <c r="R553" s="64">
        <v>5</v>
      </c>
      <c r="S553" s="64">
        <v>1</v>
      </c>
      <c r="T553" s="65">
        <v>0.23</v>
      </c>
      <c r="U553" s="127"/>
    </row>
    <row r="554" spans="1:21" x14ac:dyDescent="0.2">
      <c r="A554" s="67">
        <v>5126893</v>
      </c>
      <c r="B554" s="62" t="s">
        <v>516</v>
      </c>
      <c r="C554" s="62">
        <v>4301136001</v>
      </c>
      <c r="D554" s="112" t="s">
        <v>517</v>
      </c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63">
        <v>1276381</v>
      </c>
      <c r="P554" s="61" t="s">
        <v>240</v>
      </c>
      <c r="Q554" s="61" t="s">
        <v>241</v>
      </c>
      <c r="R554" s="64">
        <v>15</v>
      </c>
      <c r="S554" s="64">
        <v>3</v>
      </c>
      <c r="T554" s="65">
        <v>0.23</v>
      </c>
      <c r="U554" s="127"/>
    </row>
    <row r="555" spans="1:21" x14ac:dyDescent="0.2">
      <c r="A555" s="67">
        <v>5126893</v>
      </c>
      <c r="B555" s="62" t="s">
        <v>516</v>
      </c>
      <c r="C555" s="62">
        <v>4301136001</v>
      </c>
      <c r="D555" s="112" t="s">
        <v>517</v>
      </c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63">
        <v>1287021</v>
      </c>
      <c r="P555" s="61" t="s">
        <v>187</v>
      </c>
      <c r="Q555" s="61" t="s">
        <v>188</v>
      </c>
      <c r="R555" s="64">
        <v>5</v>
      </c>
      <c r="S555" s="64">
        <v>1</v>
      </c>
      <c r="T555" s="65">
        <v>0.36</v>
      </c>
      <c r="U555" s="127"/>
    </row>
    <row r="556" spans="1:21" x14ac:dyDescent="0.2">
      <c r="A556" s="67">
        <v>5126893</v>
      </c>
      <c r="B556" s="62" t="s">
        <v>516</v>
      </c>
      <c r="C556" s="62">
        <v>4301136050</v>
      </c>
      <c r="D556" s="112" t="s">
        <v>517</v>
      </c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63">
        <v>1296630</v>
      </c>
      <c r="P556" s="61" t="s">
        <v>229</v>
      </c>
      <c r="Q556" s="61" t="s">
        <v>230</v>
      </c>
      <c r="R556" s="64">
        <v>60</v>
      </c>
      <c r="S556" s="64">
        <v>12</v>
      </c>
      <c r="T556" s="65">
        <v>0.47</v>
      </c>
      <c r="U556" s="127"/>
    </row>
    <row r="557" spans="1:21" x14ac:dyDescent="0.2">
      <c r="A557" s="67">
        <v>5126893</v>
      </c>
      <c r="B557" s="62" t="s">
        <v>516</v>
      </c>
      <c r="C557" s="62">
        <v>4301136001</v>
      </c>
      <c r="D557" s="112" t="s">
        <v>517</v>
      </c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63">
        <v>1302074</v>
      </c>
      <c r="P557" s="61" t="s">
        <v>308</v>
      </c>
      <c r="Q557" s="61" t="s">
        <v>327</v>
      </c>
      <c r="R557" s="64">
        <v>10</v>
      </c>
      <c r="S557" s="64">
        <v>2</v>
      </c>
      <c r="T557" s="65">
        <v>0.53</v>
      </c>
      <c r="U557" s="127"/>
    </row>
    <row r="558" spans="1:21" x14ac:dyDescent="0.2">
      <c r="A558" s="54"/>
      <c r="B558" s="51"/>
      <c r="C558" s="51"/>
      <c r="D558" s="51"/>
      <c r="E558" s="51"/>
      <c r="F558" s="51"/>
      <c r="G558" s="66"/>
      <c r="H558" s="66"/>
      <c r="I558" s="51"/>
      <c r="J558" s="51"/>
      <c r="K558" s="51"/>
      <c r="L558" s="51"/>
      <c r="M558" s="66"/>
      <c r="N558" s="66"/>
      <c r="O558" s="52"/>
      <c r="P558" s="50"/>
      <c r="Q558" s="50"/>
      <c r="R558" s="53"/>
      <c r="S558" s="53"/>
      <c r="T558" s="53"/>
      <c r="U558" s="80"/>
    </row>
    <row r="559" spans="1:21" x14ac:dyDescent="0.2">
      <c r="A559" s="67">
        <v>5126894</v>
      </c>
      <c r="B559" s="62" t="s">
        <v>92</v>
      </c>
      <c r="C559" s="62">
        <v>4301070797</v>
      </c>
      <c r="D559" s="112" t="s">
        <v>518</v>
      </c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63">
        <v>1297072</v>
      </c>
      <c r="P559" s="61" t="s">
        <v>355</v>
      </c>
      <c r="Q559" s="61" t="s">
        <v>356</v>
      </c>
      <c r="R559" s="64" t="s">
        <v>519</v>
      </c>
      <c r="S559" s="64">
        <v>1</v>
      </c>
      <c r="T559" s="65">
        <v>0.48</v>
      </c>
      <c r="U559" s="126"/>
    </row>
    <row r="560" spans="1:21" x14ac:dyDescent="0.2">
      <c r="A560" s="67">
        <v>5126894</v>
      </c>
      <c r="B560" s="62" t="s">
        <v>92</v>
      </c>
      <c r="C560" s="62">
        <v>4301070797</v>
      </c>
      <c r="D560" s="112" t="s">
        <v>518</v>
      </c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63">
        <v>1303115</v>
      </c>
      <c r="P560" s="61" t="s">
        <v>203</v>
      </c>
      <c r="Q560" s="61" t="s">
        <v>204</v>
      </c>
      <c r="R560" s="64" t="s">
        <v>520</v>
      </c>
      <c r="S560" s="64">
        <v>6</v>
      </c>
      <c r="T560" s="65">
        <v>0.54</v>
      </c>
      <c r="U560" s="127"/>
    </row>
    <row r="561" spans="1:21" x14ac:dyDescent="0.2">
      <c r="A561" s="54"/>
      <c r="B561" s="51"/>
      <c r="C561" s="51"/>
      <c r="D561" s="51"/>
      <c r="E561" s="51"/>
      <c r="F561" s="51"/>
      <c r="G561" s="66"/>
      <c r="H561" s="66"/>
      <c r="I561" s="51"/>
      <c r="J561" s="51"/>
      <c r="K561" s="51"/>
      <c r="L561" s="51"/>
      <c r="M561" s="66"/>
      <c r="N561" s="66"/>
      <c r="O561" s="52"/>
      <c r="P561" s="50"/>
      <c r="Q561" s="50"/>
      <c r="R561" s="53"/>
      <c r="S561" s="53"/>
      <c r="T561" s="53"/>
      <c r="U561" s="80"/>
    </row>
    <row r="562" spans="1:21" x14ac:dyDescent="0.2">
      <c r="A562" s="67">
        <v>5126903</v>
      </c>
      <c r="B562" s="62" t="s">
        <v>48</v>
      </c>
      <c r="C562" s="62">
        <v>4301132071</v>
      </c>
      <c r="D562" s="112" t="s">
        <v>521</v>
      </c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63">
        <v>1297217</v>
      </c>
      <c r="P562" s="61" t="s">
        <v>355</v>
      </c>
      <c r="Q562" s="61" t="s">
        <v>356</v>
      </c>
      <c r="R562" s="64" t="s">
        <v>214</v>
      </c>
      <c r="S562" s="64">
        <v>5</v>
      </c>
      <c r="T562" s="65">
        <v>0.48</v>
      </c>
      <c r="U562" s="126"/>
    </row>
    <row r="563" spans="1:21" x14ac:dyDescent="0.2">
      <c r="A563" s="67">
        <v>5126903</v>
      </c>
      <c r="B563" s="62" t="s">
        <v>48</v>
      </c>
      <c r="C563" s="62">
        <v>4301132071</v>
      </c>
      <c r="D563" s="112" t="s">
        <v>521</v>
      </c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63">
        <v>1297452</v>
      </c>
      <c r="P563" s="61" t="s">
        <v>355</v>
      </c>
      <c r="Q563" s="61" t="s">
        <v>356</v>
      </c>
      <c r="R563" s="64">
        <v>3</v>
      </c>
      <c r="S563" s="64">
        <v>2</v>
      </c>
      <c r="T563" s="65">
        <v>0.48</v>
      </c>
      <c r="U563" s="127"/>
    </row>
    <row r="564" spans="1:21" x14ac:dyDescent="0.2">
      <c r="A564" s="54"/>
      <c r="B564" s="51"/>
      <c r="C564" s="51"/>
      <c r="D564" s="51"/>
      <c r="E564" s="51"/>
      <c r="F564" s="51"/>
      <c r="G564" s="66"/>
      <c r="H564" s="66"/>
      <c r="I564" s="51"/>
      <c r="J564" s="51"/>
      <c r="K564" s="51"/>
      <c r="L564" s="51"/>
      <c r="M564" s="66"/>
      <c r="N564" s="66"/>
      <c r="O564" s="52"/>
      <c r="P564" s="50"/>
      <c r="Q564" s="50"/>
      <c r="R564" s="53"/>
      <c r="S564" s="53"/>
      <c r="T564" s="53"/>
      <c r="U564" s="80"/>
    </row>
    <row r="565" spans="1:21" x14ac:dyDescent="0.2">
      <c r="A565" s="67">
        <v>5126904</v>
      </c>
      <c r="B565" s="62" t="s">
        <v>67</v>
      </c>
      <c r="C565" s="62">
        <v>4301131022</v>
      </c>
      <c r="D565" s="112" t="s">
        <v>366</v>
      </c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63">
        <v>1298980</v>
      </c>
      <c r="P565" s="61" t="s">
        <v>201</v>
      </c>
      <c r="Q565" s="61" t="s">
        <v>202</v>
      </c>
      <c r="R565" s="64" t="s">
        <v>301</v>
      </c>
      <c r="S565" s="64">
        <v>2</v>
      </c>
      <c r="T565" s="65">
        <v>0.5</v>
      </c>
      <c r="U565" s="126"/>
    </row>
    <row r="566" spans="1:21" x14ac:dyDescent="0.2">
      <c r="A566" s="67">
        <v>5126904</v>
      </c>
      <c r="B566" s="62" t="s">
        <v>67</v>
      </c>
      <c r="C566" s="62">
        <v>4301131022</v>
      </c>
      <c r="D566" s="112" t="s">
        <v>366</v>
      </c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63">
        <v>1299285</v>
      </c>
      <c r="P566" s="61" t="s">
        <v>201</v>
      </c>
      <c r="Q566" s="61" t="s">
        <v>202</v>
      </c>
      <c r="R566" s="64" t="s">
        <v>293</v>
      </c>
      <c r="S566" s="64">
        <v>3</v>
      </c>
      <c r="T566" s="65">
        <v>0.5</v>
      </c>
      <c r="U566" s="127"/>
    </row>
    <row r="567" spans="1:21" x14ac:dyDescent="0.2">
      <c r="A567" s="67">
        <v>5126904</v>
      </c>
      <c r="B567" s="62" t="s">
        <v>67</v>
      </c>
      <c r="C567" s="62">
        <v>4301131022</v>
      </c>
      <c r="D567" s="112" t="s">
        <v>366</v>
      </c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63">
        <v>1301276</v>
      </c>
      <c r="P567" s="61" t="s">
        <v>305</v>
      </c>
      <c r="Q567" s="61" t="s">
        <v>326</v>
      </c>
      <c r="R567" s="64" t="s">
        <v>351</v>
      </c>
      <c r="S567" s="64">
        <v>4</v>
      </c>
      <c r="T567" s="65">
        <v>0.53</v>
      </c>
      <c r="U567" s="127"/>
    </row>
    <row r="568" spans="1:21" x14ac:dyDescent="0.2">
      <c r="A568" s="67">
        <v>5126904</v>
      </c>
      <c r="B568" s="62" t="s">
        <v>67</v>
      </c>
      <c r="C568" s="62">
        <v>4301131022</v>
      </c>
      <c r="D568" s="112" t="s">
        <v>366</v>
      </c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63">
        <v>1301593</v>
      </c>
      <c r="P568" s="61" t="s">
        <v>305</v>
      </c>
      <c r="Q568" s="61" t="s">
        <v>326</v>
      </c>
      <c r="R568" s="64" t="s">
        <v>302</v>
      </c>
      <c r="S568" s="64">
        <v>1</v>
      </c>
      <c r="T568" s="65">
        <v>0.53</v>
      </c>
      <c r="U568" s="127"/>
    </row>
    <row r="569" spans="1:21" x14ac:dyDescent="0.2">
      <c r="A569" s="67">
        <v>5126904</v>
      </c>
      <c r="B569" s="62" t="s">
        <v>67</v>
      </c>
      <c r="C569" s="62">
        <v>4301131022</v>
      </c>
      <c r="D569" s="112" t="s">
        <v>366</v>
      </c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63">
        <v>1310539</v>
      </c>
      <c r="P569" s="61" t="s">
        <v>522</v>
      </c>
      <c r="Q569" s="61" t="s">
        <v>523</v>
      </c>
      <c r="R569" s="64" t="s">
        <v>302</v>
      </c>
      <c r="S569" s="64">
        <v>1</v>
      </c>
      <c r="T569" s="65">
        <v>0.63</v>
      </c>
      <c r="U569" s="127"/>
    </row>
    <row r="570" spans="1:21" x14ac:dyDescent="0.2">
      <c r="A570" s="54"/>
      <c r="B570" s="51"/>
      <c r="C570" s="51"/>
      <c r="D570" s="51"/>
      <c r="E570" s="51"/>
      <c r="F570" s="51"/>
      <c r="G570" s="66"/>
      <c r="H570" s="66"/>
      <c r="I570" s="51"/>
      <c r="J570" s="51"/>
      <c r="K570" s="51"/>
      <c r="L570" s="51"/>
      <c r="M570" s="66"/>
      <c r="N570" s="66"/>
      <c r="O570" s="52"/>
      <c r="P570" s="50"/>
      <c r="Q570" s="50"/>
      <c r="R570" s="53"/>
      <c r="S570" s="53"/>
      <c r="T570" s="53"/>
      <c r="U570" s="80"/>
    </row>
    <row r="571" spans="1:21" x14ac:dyDescent="0.2">
      <c r="A571" s="67">
        <v>5127032</v>
      </c>
      <c r="B571" s="62" t="s">
        <v>88</v>
      </c>
      <c r="C571" s="62">
        <v>4301135168</v>
      </c>
      <c r="D571" s="112" t="s">
        <v>524</v>
      </c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63">
        <v>1271216</v>
      </c>
      <c r="P571" s="61" t="s">
        <v>364</v>
      </c>
      <c r="Q571" s="61" t="s">
        <v>365</v>
      </c>
      <c r="R571" s="64" t="s">
        <v>214</v>
      </c>
      <c r="S571" s="64">
        <v>5</v>
      </c>
      <c r="T571" s="65">
        <v>0.18</v>
      </c>
      <c r="U571" s="126"/>
    </row>
    <row r="572" spans="1:21" x14ac:dyDescent="0.2">
      <c r="A572" s="67">
        <v>5127032</v>
      </c>
      <c r="B572" s="62" t="s">
        <v>88</v>
      </c>
      <c r="C572" s="62">
        <v>4301135168</v>
      </c>
      <c r="D572" s="112" t="s">
        <v>524</v>
      </c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63">
        <v>1271372</v>
      </c>
      <c r="P572" s="61" t="s">
        <v>364</v>
      </c>
      <c r="Q572" s="61" t="s">
        <v>365</v>
      </c>
      <c r="R572" s="64" t="s">
        <v>525</v>
      </c>
      <c r="S572" s="64">
        <v>15</v>
      </c>
      <c r="T572" s="65">
        <v>0.18</v>
      </c>
      <c r="U572" s="127"/>
    </row>
    <row r="573" spans="1:21" x14ac:dyDescent="0.2">
      <c r="A573" s="67">
        <v>5127032</v>
      </c>
      <c r="B573" s="62" t="s">
        <v>88</v>
      </c>
      <c r="C573" s="62">
        <v>4301135168</v>
      </c>
      <c r="D573" s="112" t="s">
        <v>524</v>
      </c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63">
        <v>1276439</v>
      </c>
      <c r="P573" s="61" t="s">
        <v>243</v>
      </c>
      <c r="Q573" s="61" t="s">
        <v>244</v>
      </c>
      <c r="R573" s="64" t="s">
        <v>218</v>
      </c>
      <c r="S573" s="64">
        <v>7</v>
      </c>
      <c r="T573" s="65">
        <v>0.24</v>
      </c>
      <c r="U573" s="127"/>
    </row>
    <row r="574" spans="1:21" x14ac:dyDescent="0.2">
      <c r="A574" s="67">
        <v>5127032</v>
      </c>
      <c r="B574" s="62" t="s">
        <v>88</v>
      </c>
      <c r="C574" s="62">
        <v>4301135168</v>
      </c>
      <c r="D574" s="112" t="s">
        <v>524</v>
      </c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63">
        <v>1276779</v>
      </c>
      <c r="P574" s="61" t="s">
        <v>243</v>
      </c>
      <c r="Q574" s="61" t="s">
        <v>244</v>
      </c>
      <c r="R574" s="64">
        <v>6</v>
      </c>
      <c r="S574" s="64">
        <v>4</v>
      </c>
      <c r="T574" s="65">
        <v>0.24</v>
      </c>
      <c r="U574" s="127"/>
    </row>
    <row r="575" spans="1:21" x14ac:dyDescent="0.2">
      <c r="A575" s="67">
        <v>5127032</v>
      </c>
      <c r="B575" s="62" t="s">
        <v>88</v>
      </c>
      <c r="C575" s="62">
        <v>4301135168</v>
      </c>
      <c r="D575" s="112" t="s">
        <v>524</v>
      </c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63">
        <v>1281337</v>
      </c>
      <c r="P575" s="61" t="s">
        <v>251</v>
      </c>
      <c r="Q575" s="61" t="s">
        <v>252</v>
      </c>
      <c r="R575" s="64" t="s">
        <v>526</v>
      </c>
      <c r="S575" s="64">
        <v>33</v>
      </c>
      <c r="T575" s="65">
        <v>0.28999999999999998</v>
      </c>
      <c r="U575" s="127"/>
    </row>
    <row r="576" spans="1:21" x14ac:dyDescent="0.2">
      <c r="A576" s="67">
        <v>5127032</v>
      </c>
      <c r="B576" s="62" t="s">
        <v>88</v>
      </c>
      <c r="C576" s="62">
        <v>4301135168</v>
      </c>
      <c r="D576" s="112" t="s">
        <v>524</v>
      </c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63">
        <v>1284651</v>
      </c>
      <c r="P576" s="61" t="s">
        <v>185</v>
      </c>
      <c r="Q576" s="61" t="s">
        <v>186</v>
      </c>
      <c r="R576" s="64">
        <v>6</v>
      </c>
      <c r="S576" s="64">
        <v>4</v>
      </c>
      <c r="T576" s="65">
        <v>0.33</v>
      </c>
      <c r="U576" s="127"/>
    </row>
    <row r="577" spans="1:21" x14ac:dyDescent="0.2">
      <c r="A577" s="67">
        <v>5127032</v>
      </c>
      <c r="B577" s="62" t="s">
        <v>88</v>
      </c>
      <c r="C577" s="62">
        <v>4301135168</v>
      </c>
      <c r="D577" s="112" t="s">
        <v>524</v>
      </c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63">
        <v>1287447</v>
      </c>
      <c r="P577" s="61" t="s">
        <v>189</v>
      </c>
      <c r="Q577" s="61" t="s">
        <v>190</v>
      </c>
      <c r="R577" s="64" t="s">
        <v>345</v>
      </c>
      <c r="S577" s="64">
        <v>17</v>
      </c>
      <c r="T577" s="65">
        <v>0.37</v>
      </c>
      <c r="U577" s="127"/>
    </row>
    <row r="578" spans="1:21" x14ac:dyDescent="0.2">
      <c r="A578" s="67">
        <v>5127032</v>
      </c>
      <c r="B578" s="62" t="s">
        <v>88</v>
      </c>
      <c r="C578" s="62">
        <v>4301135168</v>
      </c>
      <c r="D578" s="112" t="s">
        <v>524</v>
      </c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63">
        <v>1287570</v>
      </c>
      <c r="P578" s="61" t="s">
        <v>189</v>
      </c>
      <c r="Q578" s="61" t="s">
        <v>190</v>
      </c>
      <c r="R578" s="64">
        <v>9</v>
      </c>
      <c r="S578" s="64">
        <v>6</v>
      </c>
      <c r="T578" s="65">
        <v>0.37</v>
      </c>
      <c r="U578" s="127"/>
    </row>
    <row r="579" spans="1:21" x14ac:dyDescent="0.2">
      <c r="A579" s="67">
        <v>5127032</v>
      </c>
      <c r="B579" s="62" t="s">
        <v>88</v>
      </c>
      <c r="C579" s="62">
        <v>4301135168</v>
      </c>
      <c r="D579" s="112" t="s">
        <v>524</v>
      </c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63">
        <v>1290702</v>
      </c>
      <c r="P579" s="61" t="s">
        <v>261</v>
      </c>
      <c r="Q579" s="61" t="s">
        <v>262</v>
      </c>
      <c r="R579" s="64" t="s">
        <v>213</v>
      </c>
      <c r="S579" s="64">
        <v>1</v>
      </c>
      <c r="T579" s="65">
        <v>0.41</v>
      </c>
      <c r="U579" s="127"/>
    </row>
    <row r="580" spans="1:21" x14ac:dyDescent="0.2">
      <c r="A580" s="67">
        <v>5127032</v>
      </c>
      <c r="B580" s="62" t="s">
        <v>88</v>
      </c>
      <c r="C580" s="62">
        <v>4301135168</v>
      </c>
      <c r="D580" s="112" t="s">
        <v>524</v>
      </c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63">
        <v>1294033</v>
      </c>
      <c r="P580" s="61" t="s">
        <v>333</v>
      </c>
      <c r="Q580" s="61" t="s">
        <v>334</v>
      </c>
      <c r="R580" s="64" t="s">
        <v>214</v>
      </c>
      <c r="S580" s="64">
        <v>5</v>
      </c>
      <c r="T580" s="65">
        <v>0.44</v>
      </c>
      <c r="U580" s="127"/>
    </row>
    <row r="581" spans="1:21" x14ac:dyDescent="0.2">
      <c r="A581" s="67">
        <v>5127032</v>
      </c>
      <c r="B581" s="62" t="s">
        <v>88</v>
      </c>
      <c r="C581" s="62">
        <v>4301135168</v>
      </c>
      <c r="D581" s="112" t="s">
        <v>524</v>
      </c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63">
        <v>1298723</v>
      </c>
      <c r="P581" s="61" t="s">
        <v>220</v>
      </c>
      <c r="Q581" s="61" t="s">
        <v>221</v>
      </c>
      <c r="R581" s="64">
        <v>21</v>
      </c>
      <c r="S581" s="64">
        <v>14</v>
      </c>
      <c r="T581" s="65">
        <v>0.49</v>
      </c>
      <c r="U581" s="127"/>
    </row>
    <row r="582" spans="1:21" x14ac:dyDescent="0.2">
      <c r="A582" s="67">
        <v>5127032</v>
      </c>
      <c r="B582" s="62" t="s">
        <v>88</v>
      </c>
      <c r="C582" s="62">
        <v>4301135168</v>
      </c>
      <c r="D582" s="112" t="s">
        <v>524</v>
      </c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63">
        <v>1303419</v>
      </c>
      <c r="P582" s="61" t="s">
        <v>367</v>
      </c>
      <c r="Q582" s="61" t="s">
        <v>368</v>
      </c>
      <c r="R582" s="64">
        <v>9</v>
      </c>
      <c r="S582" s="64">
        <v>6</v>
      </c>
      <c r="T582" s="65">
        <v>0.55000000000000004</v>
      </c>
      <c r="U582" s="127"/>
    </row>
    <row r="583" spans="1:21" x14ac:dyDescent="0.2">
      <c r="A583" s="67">
        <v>5127032</v>
      </c>
      <c r="B583" s="62" t="s">
        <v>88</v>
      </c>
      <c r="C583" s="62">
        <v>4301135168</v>
      </c>
      <c r="D583" s="112" t="s">
        <v>524</v>
      </c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63">
        <v>1313175</v>
      </c>
      <c r="P583" s="61" t="s">
        <v>527</v>
      </c>
      <c r="Q583" s="61" t="s">
        <v>528</v>
      </c>
      <c r="R583" s="64" t="s">
        <v>213</v>
      </c>
      <c r="S583" s="64">
        <v>1</v>
      </c>
      <c r="T583" s="65">
        <v>0.66</v>
      </c>
      <c r="U583" s="127"/>
    </row>
    <row r="584" spans="1:21" x14ac:dyDescent="0.2">
      <c r="A584" s="54"/>
      <c r="B584" s="51"/>
      <c r="C584" s="51"/>
      <c r="D584" s="51"/>
      <c r="E584" s="51"/>
      <c r="F584" s="51"/>
      <c r="G584" s="66"/>
      <c r="H584" s="66"/>
      <c r="I584" s="51"/>
      <c r="J584" s="51"/>
      <c r="K584" s="51"/>
      <c r="L584" s="51"/>
      <c r="M584" s="66"/>
      <c r="N584" s="66"/>
      <c r="O584" s="52"/>
      <c r="P584" s="50"/>
      <c r="Q584" s="50"/>
      <c r="R584" s="53"/>
      <c r="S584" s="53"/>
      <c r="T584" s="53"/>
      <c r="U584" s="80"/>
    </row>
    <row r="585" spans="1:21" x14ac:dyDescent="0.2">
      <c r="A585" s="67">
        <v>5127053</v>
      </c>
      <c r="B585" s="62" t="s">
        <v>121</v>
      </c>
      <c r="C585" s="62">
        <v>4301135366</v>
      </c>
      <c r="D585" s="112" t="s">
        <v>122</v>
      </c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63">
        <v>1280887</v>
      </c>
      <c r="P585" s="61" t="s">
        <v>249</v>
      </c>
      <c r="Q585" s="61" t="s">
        <v>250</v>
      </c>
      <c r="R585" s="64" t="s">
        <v>529</v>
      </c>
      <c r="S585" s="64">
        <v>9</v>
      </c>
      <c r="T585" s="65">
        <v>0.28999999999999998</v>
      </c>
      <c r="U585" s="126"/>
    </row>
    <row r="586" spans="1:21" x14ac:dyDescent="0.2">
      <c r="A586" s="67">
        <v>5127053</v>
      </c>
      <c r="B586" s="62" t="s">
        <v>121</v>
      </c>
      <c r="C586" s="62">
        <v>4301135366</v>
      </c>
      <c r="D586" s="112" t="s">
        <v>122</v>
      </c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63">
        <v>1297060</v>
      </c>
      <c r="P586" s="61" t="s">
        <v>355</v>
      </c>
      <c r="Q586" s="61" t="s">
        <v>356</v>
      </c>
      <c r="R586" s="64" t="s">
        <v>497</v>
      </c>
      <c r="S586" s="64">
        <v>2</v>
      </c>
      <c r="T586" s="65">
        <v>0.48</v>
      </c>
      <c r="U586" s="127"/>
    </row>
    <row r="587" spans="1:21" x14ac:dyDescent="0.2">
      <c r="A587" s="67">
        <v>5127053</v>
      </c>
      <c r="B587" s="62" t="s">
        <v>121</v>
      </c>
      <c r="C587" s="62">
        <v>4301135366</v>
      </c>
      <c r="D587" s="112" t="s">
        <v>122</v>
      </c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63">
        <v>1305476</v>
      </c>
      <c r="P587" s="61" t="s">
        <v>369</v>
      </c>
      <c r="Q587" s="61" t="s">
        <v>370</v>
      </c>
      <c r="R587" s="64" t="s">
        <v>530</v>
      </c>
      <c r="S587" s="64">
        <v>18</v>
      </c>
      <c r="T587" s="65">
        <v>0.56999999999999995</v>
      </c>
      <c r="U587" s="127"/>
    </row>
    <row r="588" spans="1:21" x14ac:dyDescent="0.2">
      <c r="A588" s="54"/>
      <c r="B588" s="51"/>
      <c r="C588" s="51"/>
      <c r="D588" s="51"/>
      <c r="E588" s="51"/>
      <c r="F588" s="51"/>
      <c r="G588" s="66"/>
      <c r="H588" s="66"/>
      <c r="I588" s="51"/>
      <c r="J588" s="51"/>
      <c r="K588" s="51"/>
      <c r="L588" s="51"/>
      <c r="M588" s="66"/>
      <c r="N588" s="66"/>
      <c r="O588" s="52"/>
      <c r="P588" s="50"/>
      <c r="Q588" s="50"/>
      <c r="R588" s="53"/>
      <c r="S588" s="53"/>
      <c r="T588" s="53"/>
      <c r="U588" s="80"/>
    </row>
    <row r="589" spans="1:21" x14ac:dyDescent="0.2">
      <c r="A589" s="67">
        <v>5127120</v>
      </c>
      <c r="B589" s="62" t="s">
        <v>84</v>
      </c>
      <c r="C589" s="62">
        <v>4301135112</v>
      </c>
      <c r="D589" s="112" t="s">
        <v>476</v>
      </c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63">
        <v>1271365</v>
      </c>
      <c r="P589" s="61" t="s">
        <v>364</v>
      </c>
      <c r="Q589" s="61" t="s">
        <v>365</v>
      </c>
      <c r="R589" s="64">
        <v>3</v>
      </c>
      <c r="S589" s="64">
        <v>1</v>
      </c>
      <c r="T589" s="65">
        <v>0.18</v>
      </c>
      <c r="U589" s="126"/>
    </row>
    <row r="590" spans="1:21" x14ac:dyDescent="0.2">
      <c r="A590" s="67">
        <v>5127120</v>
      </c>
      <c r="B590" s="62" t="s">
        <v>84</v>
      </c>
      <c r="C590" s="62">
        <v>4301135112</v>
      </c>
      <c r="D590" s="112" t="s">
        <v>476</v>
      </c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63">
        <v>1272113</v>
      </c>
      <c r="P590" s="61" t="s">
        <v>390</v>
      </c>
      <c r="Q590" s="61" t="s">
        <v>391</v>
      </c>
      <c r="R590" s="64">
        <v>3</v>
      </c>
      <c r="S590" s="64">
        <v>1</v>
      </c>
      <c r="T590" s="65">
        <v>0.19</v>
      </c>
      <c r="U590" s="127"/>
    </row>
    <row r="591" spans="1:21" x14ac:dyDescent="0.2">
      <c r="A591" s="67">
        <v>5127120</v>
      </c>
      <c r="B591" s="62" t="s">
        <v>84</v>
      </c>
      <c r="C591" s="62">
        <v>4301135112</v>
      </c>
      <c r="D591" s="112" t="s">
        <v>476</v>
      </c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63">
        <v>1274449</v>
      </c>
      <c r="P591" s="61" t="s">
        <v>236</v>
      </c>
      <c r="Q591" s="61" t="s">
        <v>237</v>
      </c>
      <c r="R591" s="64">
        <v>3</v>
      </c>
      <c r="S591" s="64">
        <v>1</v>
      </c>
      <c r="T591" s="65">
        <v>0.22</v>
      </c>
      <c r="U591" s="127"/>
    </row>
    <row r="592" spans="1:21" x14ac:dyDescent="0.2">
      <c r="A592" s="67">
        <v>5127120</v>
      </c>
      <c r="B592" s="62" t="s">
        <v>84</v>
      </c>
      <c r="C592" s="62">
        <v>4301135341</v>
      </c>
      <c r="D592" s="112" t="s">
        <v>476</v>
      </c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63">
        <v>1275095</v>
      </c>
      <c r="P592" s="61" t="s">
        <v>238</v>
      </c>
      <c r="Q592" s="61" t="s">
        <v>239</v>
      </c>
      <c r="R592" s="64">
        <v>3</v>
      </c>
      <c r="S592" s="64">
        <v>1</v>
      </c>
      <c r="T592" s="65">
        <v>0.22</v>
      </c>
      <c r="U592" s="127"/>
    </row>
    <row r="593" spans="1:21" x14ac:dyDescent="0.2">
      <c r="A593" s="67">
        <v>5127120</v>
      </c>
      <c r="B593" s="62" t="s">
        <v>84</v>
      </c>
      <c r="C593" s="62">
        <v>4301135112</v>
      </c>
      <c r="D593" s="112" t="s">
        <v>476</v>
      </c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63">
        <v>1275587</v>
      </c>
      <c r="P593" s="61" t="s">
        <v>222</v>
      </c>
      <c r="Q593" s="61" t="s">
        <v>223</v>
      </c>
      <c r="R593" s="64">
        <v>3</v>
      </c>
      <c r="S593" s="64">
        <v>1</v>
      </c>
      <c r="T593" s="65">
        <v>0.23</v>
      </c>
      <c r="U593" s="127"/>
    </row>
    <row r="594" spans="1:21" x14ac:dyDescent="0.2">
      <c r="A594" s="67">
        <v>5127120</v>
      </c>
      <c r="B594" s="62" t="s">
        <v>84</v>
      </c>
      <c r="C594" s="62">
        <v>4301135112</v>
      </c>
      <c r="D594" s="112" t="s">
        <v>476</v>
      </c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63">
        <v>1276429</v>
      </c>
      <c r="P594" s="61" t="s">
        <v>243</v>
      </c>
      <c r="Q594" s="61" t="s">
        <v>244</v>
      </c>
      <c r="R594" s="64">
        <v>3</v>
      </c>
      <c r="S594" s="64">
        <v>1</v>
      </c>
      <c r="T594" s="65">
        <v>0.24</v>
      </c>
      <c r="U594" s="127"/>
    </row>
    <row r="595" spans="1:21" x14ac:dyDescent="0.2">
      <c r="A595" s="67">
        <v>5127120</v>
      </c>
      <c r="B595" s="62" t="s">
        <v>84</v>
      </c>
      <c r="C595" s="62">
        <v>4301135341</v>
      </c>
      <c r="D595" s="112" t="s">
        <v>476</v>
      </c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63">
        <v>1276434</v>
      </c>
      <c r="P595" s="61" t="s">
        <v>243</v>
      </c>
      <c r="Q595" s="61" t="s">
        <v>244</v>
      </c>
      <c r="R595" s="64">
        <v>3</v>
      </c>
      <c r="S595" s="64">
        <v>1</v>
      </c>
      <c r="T595" s="65">
        <v>0.24</v>
      </c>
      <c r="U595" s="127"/>
    </row>
    <row r="596" spans="1:21" x14ac:dyDescent="0.2">
      <c r="A596" s="67">
        <v>5127120</v>
      </c>
      <c r="B596" s="62" t="s">
        <v>84</v>
      </c>
      <c r="C596" s="62">
        <v>4301135112</v>
      </c>
      <c r="D596" s="112" t="s">
        <v>476</v>
      </c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63">
        <v>1278438</v>
      </c>
      <c r="P596" s="61" t="s">
        <v>247</v>
      </c>
      <c r="Q596" s="61" t="s">
        <v>248</v>
      </c>
      <c r="R596" s="64">
        <v>24</v>
      </c>
      <c r="S596" s="64">
        <v>8</v>
      </c>
      <c r="T596" s="65">
        <v>0.26</v>
      </c>
      <c r="U596" s="127"/>
    </row>
    <row r="597" spans="1:21" x14ac:dyDescent="0.2">
      <c r="A597" s="67">
        <v>5127120</v>
      </c>
      <c r="B597" s="62" t="s">
        <v>84</v>
      </c>
      <c r="C597" s="62">
        <v>4301135112</v>
      </c>
      <c r="D597" s="112" t="s">
        <v>476</v>
      </c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63">
        <v>1281236</v>
      </c>
      <c r="P597" s="61" t="s">
        <v>251</v>
      </c>
      <c r="Q597" s="61" t="s">
        <v>252</v>
      </c>
      <c r="R597" s="64">
        <v>3</v>
      </c>
      <c r="S597" s="64">
        <v>1</v>
      </c>
      <c r="T597" s="65">
        <v>0.28999999999999998</v>
      </c>
      <c r="U597" s="127"/>
    </row>
    <row r="598" spans="1:21" x14ac:dyDescent="0.2">
      <c r="A598" s="67">
        <v>5127120</v>
      </c>
      <c r="B598" s="62" t="s">
        <v>84</v>
      </c>
      <c r="C598" s="62">
        <v>4301135112</v>
      </c>
      <c r="D598" s="112" t="s">
        <v>476</v>
      </c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63">
        <v>1283721</v>
      </c>
      <c r="P598" s="61" t="s">
        <v>320</v>
      </c>
      <c r="Q598" s="61" t="s">
        <v>321</v>
      </c>
      <c r="R598" s="64">
        <v>9</v>
      </c>
      <c r="S598" s="64">
        <v>3</v>
      </c>
      <c r="T598" s="65">
        <v>0.32</v>
      </c>
      <c r="U598" s="127"/>
    </row>
    <row r="599" spans="1:21" x14ac:dyDescent="0.2">
      <c r="A599" s="67">
        <v>5127120</v>
      </c>
      <c r="B599" s="62" t="s">
        <v>84</v>
      </c>
      <c r="C599" s="62">
        <v>4301135112</v>
      </c>
      <c r="D599" s="112" t="s">
        <v>476</v>
      </c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63">
        <v>1284143</v>
      </c>
      <c r="P599" s="61" t="s">
        <v>320</v>
      </c>
      <c r="Q599" s="61" t="s">
        <v>321</v>
      </c>
      <c r="R599" s="64">
        <v>3</v>
      </c>
      <c r="S599" s="64">
        <v>1</v>
      </c>
      <c r="T599" s="65">
        <v>0.32</v>
      </c>
      <c r="U599" s="127"/>
    </row>
    <row r="600" spans="1:21" x14ac:dyDescent="0.2">
      <c r="A600" s="67">
        <v>5127120</v>
      </c>
      <c r="B600" s="62" t="s">
        <v>84</v>
      </c>
      <c r="C600" s="62">
        <v>4301135112</v>
      </c>
      <c r="D600" s="112" t="s">
        <v>476</v>
      </c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63">
        <v>1285121</v>
      </c>
      <c r="P600" s="61" t="s">
        <v>282</v>
      </c>
      <c r="Q600" s="61" t="s">
        <v>322</v>
      </c>
      <c r="R600" s="64">
        <v>3</v>
      </c>
      <c r="S600" s="64">
        <v>1</v>
      </c>
      <c r="T600" s="65">
        <v>0.34</v>
      </c>
      <c r="U600" s="127"/>
    </row>
    <row r="601" spans="1:21" x14ac:dyDescent="0.2">
      <c r="A601" s="67">
        <v>5127120</v>
      </c>
      <c r="B601" s="62" t="s">
        <v>84</v>
      </c>
      <c r="C601" s="62">
        <v>4301135112</v>
      </c>
      <c r="D601" s="112" t="s">
        <v>476</v>
      </c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63">
        <v>1285215</v>
      </c>
      <c r="P601" s="61" t="s">
        <v>282</v>
      </c>
      <c r="Q601" s="61" t="s">
        <v>322</v>
      </c>
      <c r="R601" s="64">
        <v>3</v>
      </c>
      <c r="S601" s="64">
        <v>1</v>
      </c>
      <c r="T601" s="65">
        <v>0.34</v>
      </c>
      <c r="U601" s="127"/>
    </row>
    <row r="602" spans="1:21" x14ac:dyDescent="0.2">
      <c r="A602" s="67">
        <v>5127120</v>
      </c>
      <c r="B602" s="62" t="s">
        <v>84</v>
      </c>
      <c r="C602" s="62">
        <v>4301135341</v>
      </c>
      <c r="D602" s="112" t="s">
        <v>476</v>
      </c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63">
        <v>1287443</v>
      </c>
      <c r="P602" s="61" t="s">
        <v>189</v>
      </c>
      <c r="Q602" s="61" t="s">
        <v>190</v>
      </c>
      <c r="R602" s="64">
        <v>6</v>
      </c>
      <c r="S602" s="64">
        <v>2</v>
      </c>
      <c r="T602" s="65">
        <v>0.37</v>
      </c>
      <c r="U602" s="127"/>
    </row>
    <row r="603" spans="1:21" x14ac:dyDescent="0.2">
      <c r="A603" s="67">
        <v>5127120</v>
      </c>
      <c r="B603" s="62" t="s">
        <v>84</v>
      </c>
      <c r="C603" s="62">
        <v>4301135112</v>
      </c>
      <c r="D603" s="112" t="s">
        <v>476</v>
      </c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63">
        <v>1288070</v>
      </c>
      <c r="P603" s="61" t="s">
        <v>343</v>
      </c>
      <c r="Q603" s="61" t="s">
        <v>344</v>
      </c>
      <c r="R603" s="64">
        <v>9</v>
      </c>
      <c r="S603" s="64">
        <v>3</v>
      </c>
      <c r="T603" s="65">
        <v>0.37</v>
      </c>
      <c r="U603" s="127"/>
    </row>
    <row r="604" spans="1:21" x14ac:dyDescent="0.2">
      <c r="A604" s="67">
        <v>5127120</v>
      </c>
      <c r="B604" s="62" t="s">
        <v>84</v>
      </c>
      <c r="C604" s="62">
        <v>4301135341</v>
      </c>
      <c r="D604" s="112" t="s">
        <v>476</v>
      </c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63">
        <v>1288853</v>
      </c>
      <c r="P604" s="61" t="s">
        <v>191</v>
      </c>
      <c r="Q604" s="61" t="s">
        <v>192</v>
      </c>
      <c r="R604" s="64">
        <v>3</v>
      </c>
      <c r="S604" s="64">
        <v>1</v>
      </c>
      <c r="T604" s="65">
        <v>0.38</v>
      </c>
      <c r="U604" s="127"/>
    </row>
    <row r="605" spans="1:21" x14ac:dyDescent="0.2">
      <c r="A605" s="67">
        <v>5127120</v>
      </c>
      <c r="B605" s="62" t="s">
        <v>84</v>
      </c>
      <c r="C605" s="62">
        <v>4301135341</v>
      </c>
      <c r="D605" s="112" t="s">
        <v>476</v>
      </c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63">
        <v>1289260</v>
      </c>
      <c r="P605" s="61" t="s">
        <v>191</v>
      </c>
      <c r="Q605" s="61" t="s">
        <v>192</v>
      </c>
      <c r="R605" s="64">
        <v>9</v>
      </c>
      <c r="S605" s="64">
        <v>3</v>
      </c>
      <c r="T605" s="65">
        <v>0.38</v>
      </c>
      <c r="U605" s="127"/>
    </row>
    <row r="606" spans="1:21" x14ac:dyDescent="0.2">
      <c r="A606" s="67">
        <v>5127120</v>
      </c>
      <c r="B606" s="62" t="s">
        <v>84</v>
      </c>
      <c r="C606" s="62">
        <v>4301135341</v>
      </c>
      <c r="D606" s="112" t="s">
        <v>476</v>
      </c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63">
        <v>1289778</v>
      </c>
      <c r="P606" s="61" t="s">
        <v>193</v>
      </c>
      <c r="Q606" s="61" t="s">
        <v>194</v>
      </c>
      <c r="R606" s="64">
        <v>6</v>
      </c>
      <c r="S606" s="64">
        <v>2</v>
      </c>
      <c r="T606" s="65">
        <v>0.39</v>
      </c>
      <c r="U606" s="127"/>
    </row>
    <row r="607" spans="1:21" x14ac:dyDescent="0.2">
      <c r="A607" s="67">
        <v>5127120</v>
      </c>
      <c r="B607" s="62" t="s">
        <v>84</v>
      </c>
      <c r="C607" s="62">
        <v>4301135282</v>
      </c>
      <c r="D607" s="112" t="s">
        <v>476</v>
      </c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63">
        <v>1289937</v>
      </c>
      <c r="P607" s="61" t="s">
        <v>259</v>
      </c>
      <c r="Q607" s="61" t="s">
        <v>260</v>
      </c>
      <c r="R607" s="64">
        <v>3</v>
      </c>
      <c r="S607" s="64">
        <v>1</v>
      </c>
      <c r="T607" s="65">
        <v>0.4</v>
      </c>
      <c r="U607" s="127"/>
    </row>
    <row r="608" spans="1:21" x14ac:dyDescent="0.2">
      <c r="A608" s="67">
        <v>5127120</v>
      </c>
      <c r="B608" s="62" t="s">
        <v>84</v>
      </c>
      <c r="C608" s="62">
        <v>4301135112</v>
      </c>
      <c r="D608" s="112" t="s">
        <v>476</v>
      </c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63">
        <v>1290242</v>
      </c>
      <c r="P608" s="61" t="s">
        <v>259</v>
      </c>
      <c r="Q608" s="61" t="s">
        <v>260</v>
      </c>
      <c r="R608" s="64">
        <v>9</v>
      </c>
      <c r="S608" s="64">
        <v>3</v>
      </c>
      <c r="T608" s="65">
        <v>0.4</v>
      </c>
      <c r="U608" s="127"/>
    </row>
    <row r="609" spans="1:21" x14ac:dyDescent="0.2">
      <c r="A609" s="67">
        <v>5127120</v>
      </c>
      <c r="B609" s="62" t="s">
        <v>84</v>
      </c>
      <c r="C609" s="62">
        <v>4301135282</v>
      </c>
      <c r="D609" s="112" t="s">
        <v>476</v>
      </c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63">
        <v>1290665</v>
      </c>
      <c r="P609" s="61" t="s">
        <v>261</v>
      </c>
      <c r="Q609" s="61" t="s">
        <v>262</v>
      </c>
      <c r="R609" s="64">
        <v>3</v>
      </c>
      <c r="S609" s="64">
        <v>1</v>
      </c>
      <c r="T609" s="65">
        <v>0.41</v>
      </c>
      <c r="U609" s="127"/>
    </row>
    <row r="610" spans="1:21" x14ac:dyDescent="0.2">
      <c r="A610" s="67">
        <v>5127120</v>
      </c>
      <c r="B610" s="62" t="s">
        <v>84</v>
      </c>
      <c r="C610" s="62">
        <v>4301135282</v>
      </c>
      <c r="D610" s="112" t="s">
        <v>476</v>
      </c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63">
        <v>1295657</v>
      </c>
      <c r="P610" s="61" t="s">
        <v>303</v>
      </c>
      <c r="Q610" s="61" t="s">
        <v>354</v>
      </c>
      <c r="R610" s="64">
        <v>3</v>
      </c>
      <c r="S610" s="64">
        <v>1</v>
      </c>
      <c r="T610" s="65">
        <v>0.46</v>
      </c>
      <c r="U610" s="127"/>
    </row>
    <row r="611" spans="1:21" x14ac:dyDescent="0.2">
      <c r="A611" s="67">
        <v>5127120</v>
      </c>
      <c r="B611" s="62" t="s">
        <v>84</v>
      </c>
      <c r="C611" s="62">
        <v>4301135112</v>
      </c>
      <c r="D611" s="112" t="s">
        <v>476</v>
      </c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63">
        <v>1297472</v>
      </c>
      <c r="P611" s="61" t="s">
        <v>267</v>
      </c>
      <c r="Q611" s="61" t="s">
        <v>268</v>
      </c>
      <c r="R611" s="64">
        <v>3</v>
      </c>
      <c r="S611" s="64">
        <v>1</v>
      </c>
      <c r="T611" s="65">
        <v>0.48</v>
      </c>
      <c r="U611" s="127"/>
    </row>
    <row r="612" spans="1:21" x14ac:dyDescent="0.2">
      <c r="A612" s="67">
        <v>5127120</v>
      </c>
      <c r="B612" s="62" t="s">
        <v>84</v>
      </c>
      <c r="C612" s="62">
        <v>4301135341</v>
      </c>
      <c r="D612" s="112" t="s">
        <v>476</v>
      </c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63">
        <v>1298216</v>
      </c>
      <c r="P612" s="61" t="s">
        <v>433</v>
      </c>
      <c r="Q612" s="61" t="s">
        <v>434</v>
      </c>
      <c r="R612" s="64">
        <v>12</v>
      </c>
      <c r="S612" s="64">
        <v>4</v>
      </c>
      <c r="T612" s="65">
        <v>0.49</v>
      </c>
      <c r="U612" s="127"/>
    </row>
    <row r="613" spans="1:21" x14ac:dyDescent="0.2">
      <c r="A613" s="67">
        <v>5127120</v>
      </c>
      <c r="B613" s="62" t="s">
        <v>84</v>
      </c>
      <c r="C613" s="62">
        <v>4301135282</v>
      </c>
      <c r="D613" s="112" t="s">
        <v>476</v>
      </c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63">
        <v>1298983</v>
      </c>
      <c r="P613" s="61" t="s">
        <v>201</v>
      </c>
      <c r="Q613" s="61" t="s">
        <v>202</v>
      </c>
      <c r="R613" s="64">
        <v>3</v>
      </c>
      <c r="S613" s="64">
        <v>1</v>
      </c>
      <c r="T613" s="65">
        <v>0.5</v>
      </c>
      <c r="U613" s="127"/>
    </row>
    <row r="614" spans="1:21" x14ac:dyDescent="0.2">
      <c r="A614" s="67">
        <v>5127120</v>
      </c>
      <c r="B614" s="62" t="s">
        <v>84</v>
      </c>
      <c r="C614" s="62">
        <v>4301135341</v>
      </c>
      <c r="D614" s="112" t="s">
        <v>476</v>
      </c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63">
        <v>1299192</v>
      </c>
      <c r="P614" s="61" t="s">
        <v>201</v>
      </c>
      <c r="Q614" s="61" t="s">
        <v>202</v>
      </c>
      <c r="R614" s="64">
        <v>6</v>
      </c>
      <c r="S614" s="64">
        <v>2</v>
      </c>
      <c r="T614" s="65">
        <v>0.5</v>
      </c>
      <c r="U614" s="127"/>
    </row>
    <row r="615" spans="1:21" x14ac:dyDescent="0.2">
      <c r="A615" s="67">
        <v>5127120</v>
      </c>
      <c r="B615" s="62" t="s">
        <v>84</v>
      </c>
      <c r="C615" s="62">
        <v>4301135282</v>
      </c>
      <c r="D615" s="112" t="s">
        <v>476</v>
      </c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63">
        <v>1300269</v>
      </c>
      <c r="P615" s="61" t="s">
        <v>359</v>
      </c>
      <c r="Q615" s="61" t="s">
        <v>360</v>
      </c>
      <c r="R615" s="64">
        <v>3</v>
      </c>
      <c r="S615" s="64">
        <v>1</v>
      </c>
      <c r="T615" s="65">
        <v>0.51</v>
      </c>
      <c r="U615" s="127"/>
    </row>
    <row r="616" spans="1:21" x14ac:dyDescent="0.2">
      <c r="A616" s="67">
        <v>5127120</v>
      </c>
      <c r="B616" s="62" t="s">
        <v>84</v>
      </c>
      <c r="C616" s="62">
        <v>4301135282</v>
      </c>
      <c r="D616" s="112" t="s">
        <v>476</v>
      </c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63">
        <v>1300303</v>
      </c>
      <c r="P616" s="61" t="s">
        <v>335</v>
      </c>
      <c r="Q616" s="61" t="s">
        <v>336</v>
      </c>
      <c r="R616" s="64">
        <v>3</v>
      </c>
      <c r="S616" s="64">
        <v>1</v>
      </c>
      <c r="T616" s="65">
        <v>0.52</v>
      </c>
      <c r="U616" s="127"/>
    </row>
    <row r="617" spans="1:21" x14ac:dyDescent="0.2">
      <c r="A617" s="67">
        <v>5127120</v>
      </c>
      <c r="B617" s="62" t="s">
        <v>84</v>
      </c>
      <c r="C617" s="62">
        <v>4301135112</v>
      </c>
      <c r="D617" s="112" t="s">
        <v>476</v>
      </c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63">
        <v>1300968</v>
      </c>
      <c r="P617" s="61" t="s">
        <v>324</v>
      </c>
      <c r="Q617" s="61" t="s">
        <v>325</v>
      </c>
      <c r="R617" s="64">
        <v>3</v>
      </c>
      <c r="S617" s="64">
        <v>1</v>
      </c>
      <c r="T617" s="65">
        <v>0.52</v>
      </c>
      <c r="U617" s="127"/>
    </row>
    <row r="618" spans="1:21" x14ac:dyDescent="0.2">
      <c r="A618" s="67">
        <v>5127120</v>
      </c>
      <c r="B618" s="62" t="s">
        <v>84</v>
      </c>
      <c r="C618" s="62">
        <v>4301135282</v>
      </c>
      <c r="D618" s="112" t="s">
        <v>476</v>
      </c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63">
        <v>1302081</v>
      </c>
      <c r="P618" s="61" t="s">
        <v>308</v>
      </c>
      <c r="Q618" s="61" t="s">
        <v>327</v>
      </c>
      <c r="R618" s="64">
        <v>3</v>
      </c>
      <c r="S618" s="64">
        <v>1</v>
      </c>
      <c r="T618" s="65">
        <v>0.53</v>
      </c>
      <c r="U618" s="127"/>
    </row>
    <row r="619" spans="1:21" x14ac:dyDescent="0.2">
      <c r="A619" s="67">
        <v>5127120</v>
      </c>
      <c r="B619" s="62" t="s">
        <v>84</v>
      </c>
      <c r="C619" s="62">
        <v>4301135477</v>
      </c>
      <c r="D619" s="112" t="s">
        <v>476</v>
      </c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63">
        <v>1305578</v>
      </c>
      <c r="P619" s="61" t="s">
        <v>369</v>
      </c>
      <c r="Q619" s="61" t="s">
        <v>370</v>
      </c>
      <c r="R619" s="64">
        <v>6</v>
      </c>
      <c r="S619" s="64">
        <v>2</v>
      </c>
      <c r="T619" s="65">
        <v>0.56999999999999995</v>
      </c>
      <c r="U619" s="127"/>
    </row>
    <row r="620" spans="1:21" x14ac:dyDescent="0.2">
      <c r="A620" s="67">
        <v>5127120</v>
      </c>
      <c r="B620" s="62" t="s">
        <v>84</v>
      </c>
      <c r="C620" s="62">
        <v>4301135282</v>
      </c>
      <c r="D620" s="112" t="s">
        <v>476</v>
      </c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63">
        <v>1305755</v>
      </c>
      <c r="P620" s="61" t="s">
        <v>369</v>
      </c>
      <c r="Q620" s="61" t="s">
        <v>370</v>
      </c>
      <c r="R620" s="64">
        <v>3</v>
      </c>
      <c r="S620" s="64">
        <v>1</v>
      </c>
      <c r="T620" s="65">
        <v>0.56999999999999995</v>
      </c>
      <c r="U620" s="127"/>
    </row>
    <row r="621" spans="1:21" x14ac:dyDescent="0.2">
      <c r="A621" s="67">
        <v>5127120</v>
      </c>
      <c r="B621" s="62" t="s">
        <v>84</v>
      </c>
      <c r="C621" s="62">
        <v>4301135282</v>
      </c>
      <c r="D621" s="112" t="s">
        <v>476</v>
      </c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63">
        <v>1305769</v>
      </c>
      <c r="P621" s="61" t="s">
        <v>310</v>
      </c>
      <c r="Q621" s="61" t="s">
        <v>363</v>
      </c>
      <c r="R621" s="64">
        <v>6</v>
      </c>
      <c r="S621" s="64">
        <v>2</v>
      </c>
      <c r="T621" s="65">
        <v>0.57999999999999996</v>
      </c>
      <c r="U621" s="127"/>
    </row>
    <row r="622" spans="1:21" x14ac:dyDescent="0.2">
      <c r="A622" s="67">
        <v>5127120</v>
      </c>
      <c r="B622" s="62" t="s">
        <v>84</v>
      </c>
      <c r="C622" s="62">
        <v>4301135282</v>
      </c>
      <c r="D622" s="112" t="s">
        <v>476</v>
      </c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63">
        <v>1309852</v>
      </c>
      <c r="P622" s="61" t="s">
        <v>437</v>
      </c>
      <c r="Q622" s="61" t="s">
        <v>438</v>
      </c>
      <c r="R622" s="64">
        <v>3</v>
      </c>
      <c r="S622" s="64">
        <v>1</v>
      </c>
      <c r="T622" s="65">
        <v>0.62</v>
      </c>
      <c r="U622" s="127"/>
    </row>
    <row r="623" spans="1:21" x14ac:dyDescent="0.2">
      <c r="A623" s="67">
        <v>5127120</v>
      </c>
      <c r="B623" s="62" t="s">
        <v>84</v>
      </c>
      <c r="C623" s="62">
        <v>4301135282</v>
      </c>
      <c r="D623" s="112" t="s">
        <v>476</v>
      </c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63">
        <v>1312821</v>
      </c>
      <c r="P623" s="61" t="s">
        <v>527</v>
      </c>
      <c r="Q623" s="61" t="s">
        <v>528</v>
      </c>
      <c r="R623" s="64">
        <v>3</v>
      </c>
      <c r="S623" s="64">
        <v>1</v>
      </c>
      <c r="T623" s="65">
        <v>0.66</v>
      </c>
      <c r="U623" s="127"/>
    </row>
    <row r="624" spans="1:21" x14ac:dyDescent="0.2">
      <c r="A624" s="54"/>
      <c r="B624" s="51"/>
      <c r="C624" s="51"/>
      <c r="D624" s="51"/>
      <c r="E624" s="51"/>
      <c r="F624" s="51"/>
      <c r="G624" s="66"/>
      <c r="H624" s="66"/>
      <c r="I624" s="51"/>
      <c r="J624" s="51"/>
      <c r="K624" s="51"/>
      <c r="L624" s="51"/>
      <c r="M624" s="66"/>
      <c r="N624" s="66"/>
      <c r="O624" s="52"/>
      <c r="P624" s="50"/>
      <c r="Q624" s="50"/>
      <c r="R624" s="53"/>
      <c r="S624" s="53"/>
      <c r="T624" s="53"/>
      <c r="U624" s="80"/>
    </row>
    <row r="625" spans="1:21" x14ac:dyDescent="0.2">
      <c r="A625" s="67">
        <v>5127128</v>
      </c>
      <c r="B625" s="62" t="s">
        <v>117</v>
      </c>
      <c r="C625" s="62">
        <v>4301135350</v>
      </c>
      <c r="D625" s="112" t="s">
        <v>118</v>
      </c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63">
        <v>1278994</v>
      </c>
      <c r="P625" s="61" t="s">
        <v>181</v>
      </c>
      <c r="Q625" s="61" t="s">
        <v>182</v>
      </c>
      <c r="R625" s="64" t="s">
        <v>502</v>
      </c>
      <c r="S625" s="64">
        <v>1</v>
      </c>
      <c r="T625" s="65">
        <v>0.27</v>
      </c>
      <c r="U625" s="126"/>
    </row>
    <row r="626" spans="1:21" x14ac:dyDescent="0.2">
      <c r="A626" s="67">
        <v>5127128</v>
      </c>
      <c r="B626" s="62" t="s">
        <v>117</v>
      </c>
      <c r="C626" s="62">
        <v>4301135350</v>
      </c>
      <c r="D626" s="112" t="s">
        <v>118</v>
      </c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63">
        <v>1282664</v>
      </c>
      <c r="P626" s="61" t="s">
        <v>253</v>
      </c>
      <c r="Q626" s="61" t="s">
        <v>254</v>
      </c>
      <c r="R626" s="64" t="s">
        <v>495</v>
      </c>
      <c r="S626" s="64">
        <v>3</v>
      </c>
      <c r="T626" s="65">
        <v>0.31</v>
      </c>
      <c r="U626" s="127"/>
    </row>
    <row r="627" spans="1:21" x14ac:dyDescent="0.2">
      <c r="A627" s="67">
        <v>5127128</v>
      </c>
      <c r="B627" s="62" t="s">
        <v>117</v>
      </c>
      <c r="C627" s="62">
        <v>4301135350</v>
      </c>
      <c r="D627" s="112" t="s">
        <v>118</v>
      </c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63">
        <v>1283353</v>
      </c>
      <c r="P627" s="61" t="s">
        <v>320</v>
      </c>
      <c r="Q627" s="61" t="s">
        <v>321</v>
      </c>
      <c r="R627" s="64" t="s">
        <v>502</v>
      </c>
      <c r="S627" s="64">
        <v>1</v>
      </c>
      <c r="T627" s="65">
        <v>0.32</v>
      </c>
      <c r="U627" s="127"/>
    </row>
    <row r="628" spans="1:21" x14ac:dyDescent="0.2">
      <c r="A628" s="67">
        <v>5127128</v>
      </c>
      <c r="B628" s="62" t="s">
        <v>117</v>
      </c>
      <c r="C628" s="62">
        <v>4301135350</v>
      </c>
      <c r="D628" s="112" t="s">
        <v>118</v>
      </c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63">
        <v>1284652</v>
      </c>
      <c r="P628" s="61" t="s">
        <v>185</v>
      </c>
      <c r="Q628" s="61" t="s">
        <v>186</v>
      </c>
      <c r="R628" s="64" t="s">
        <v>531</v>
      </c>
      <c r="S628" s="64">
        <v>12</v>
      </c>
      <c r="T628" s="65">
        <v>0.33</v>
      </c>
      <c r="U628" s="127"/>
    </row>
    <row r="629" spans="1:21" x14ac:dyDescent="0.2">
      <c r="A629" s="67">
        <v>5127128</v>
      </c>
      <c r="B629" s="62" t="s">
        <v>117</v>
      </c>
      <c r="C629" s="62">
        <v>4301135350</v>
      </c>
      <c r="D629" s="112" t="s">
        <v>118</v>
      </c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63">
        <v>1285838</v>
      </c>
      <c r="P629" s="61" t="s">
        <v>284</v>
      </c>
      <c r="Q629" s="61" t="s">
        <v>342</v>
      </c>
      <c r="R629" s="64" t="s">
        <v>497</v>
      </c>
      <c r="S629" s="64">
        <v>2</v>
      </c>
      <c r="T629" s="65">
        <v>0.34</v>
      </c>
      <c r="U629" s="127"/>
    </row>
    <row r="630" spans="1:21" x14ac:dyDescent="0.2">
      <c r="A630" s="67">
        <v>5127128</v>
      </c>
      <c r="B630" s="62" t="s">
        <v>117</v>
      </c>
      <c r="C630" s="62">
        <v>4301135350</v>
      </c>
      <c r="D630" s="112" t="s">
        <v>118</v>
      </c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63">
        <v>1289702</v>
      </c>
      <c r="P630" s="61" t="s">
        <v>257</v>
      </c>
      <c r="Q630" s="61" t="s">
        <v>258</v>
      </c>
      <c r="R630" s="64" t="s">
        <v>502</v>
      </c>
      <c r="S630" s="64">
        <v>1</v>
      </c>
      <c r="T630" s="65">
        <v>0.39</v>
      </c>
      <c r="U630" s="127"/>
    </row>
    <row r="631" spans="1:21" x14ac:dyDescent="0.2">
      <c r="A631" s="67">
        <v>5127128</v>
      </c>
      <c r="B631" s="62" t="s">
        <v>117</v>
      </c>
      <c r="C631" s="62">
        <v>4301135350</v>
      </c>
      <c r="D631" s="112" t="s">
        <v>118</v>
      </c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63">
        <v>1291826</v>
      </c>
      <c r="P631" s="61" t="s">
        <v>263</v>
      </c>
      <c r="Q631" s="61" t="s">
        <v>264</v>
      </c>
      <c r="R631" s="64" t="s">
        <v>495</v>
      </c>
      <c r="S631" s="64">
        <v>3</v>
      </c>
      <c r="T631" s="65">
        <v>0.42</v>
      </c>
      <c r="U631" s="127"/>
    </row>
    <row r="632" spans="1:21" x14ac:dyDescent="0.2">
      <c r="A632" s="67">
        <v>5127128</v>
      </c>
      <c r="B632" s="62" t="s">
        <v>117</v>
      </c>
      <c r="C632" s="62">
        <v>4301135350</v>
      </c>
      <c r="D632" s="112" t="s">
        <v>118</v>
      </c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63">
        <v>1294152</v>
      </c>
      <c r="P632" s="61" t="s">
        <v>195</v>
      </c>
      <c r="Q632" s="61" t="s">
        <v>196</v>
      </c>
      <c r="R632" s="64" t="s">
        <v>497</v>
      </c>
      <c r="S632" s="64">
        <v>2</v>
      </c>
      <c r="T632" s="65">
        <v>0.44</v>
      </c>
      <c r="U632" s="127"/>
    </row>
    <row r="633" spans="1:21" x14ac:dyDescent="0.2">
      <c r="A633" s="67">
        <v>5127128</v>
      </c>
      <c r="B633" s="62" t="s">
        <v>117</v>
      </c>
      <c r="C633" s="62">
        <v>4301135350</v>
      </c>
      <c r="D633" s="112" t="s">
        <v>118</v>
      </c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63">
        <v>1296271</v>
      </c>
      <c r="P633" s="61" t="s">
        <v>199</v>
      </c>
      <c r="Q633" s="61" t="s">
        <v>200</v>
      </c>
      <c r="R633" s="64" t="s">
        <v>497</v>
      </c>
      <c r="S633" s="64">
        <v>2</v>
      </c>
      <c r="T633" s="65">
        <v>0.47</v>
      </c>
      <c r="U633" s="127"/>
    </row>
    <row r="634" spans="1:21" x14ac:dyDescent="0.2">
      <c r="A634" s="67">
        <v>5127128</v>
      </c>
      <c r="B634" s="62" t="s">
        <v>117</v>
      </c>
      <c r="C634" s="62">
        <v>4301135350</v>
      </c>
      <c r="D634" s="112" t="s">
        <v>118</v>
      </c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63">
        <v>1297813</v>
      </c>
      <c r="P634" s="61" t="s">
        <v>267</v>
      </c>
      <c r="Q634" s="61" t="s">
        <v>268</v>
      </c>
      <c r="R634" s="64" t="s">
        <v>502</v>
      </c>
      <c r="S634" s="64">
        <v>1</v>
      </c>
      <c r="T634" s="65">
        <v>0.48</v>
      </c>
      <c r="U634" s="127"/>
    </row>
    <row r="635" spans="1:21" x14ac:dyDescent="0.2">
      <c r="A635" s="67">
        <v>5127128</v>
      </c>
      <c r="B635" s="62" t="s">
        <v>117</v>
      </c>
      <c r="C635" s="62">
        <v>4301135350</v>
      </c>
      <c r="D635" s="112" t="s">
        <v>118</v>
      </c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63">
        <v>1303146</v>
      </c>
      <c r="P635" s="61" t="s">
        <v>203</v>
      </c>
      <c r="Q635" s="61" t="s">
        <v>204</v>
      </c>
      <c r="R635" s="64" t="s">
        <v>502</v>
      </c>
      <c r="S635" s="64">
        <v>1</v>
      </c>
      <c r="T635" s="65">
        <v>0.54</v>
      </c>
      <c r="U635" s="127"/>
    </row>
    <row r="636" spans="1:21" x14ac:dyDescent="0.2">
      <c r="A636" s="67">
        <v>5127128</v>
      </c>
      <c r="B636" s="62" t="s">
        <v>117</v>
      </c>
      <c r="C636" s="62">
        <v>4301135350</v>
      </c>
      <c r="D636" s="112" t="s">
        <v>118</v>
      </c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63">
        <v>1303899</v>
      </c>
      <c r="P636" s="61" t="s">
        <v>328</v>
      </c>
      <c r="Q636" s="61" t="s">
        <v>329</v>
      </c>
      <c r="R636" s="64" t="s">
        <v>502</v>
      </c>
      <c r="S636" s="64">
        <v>1</v>
      </c>
      <c r="T636" s="65">
        <v>0.56000000000000005</v>
      </c>
      <c r="U636" s="127"/>
    </row>
    <row r="637" spans="1:21" x14ac:dyDescent="0.2">
      <c r="A637" s="67">
        <v>5127128</v>
      </c>
      <c r="B637" s="62" t="s">
        <v>117</v>
      </c>
      <c r="C637" s="62">
        <v>4301135350</v>
      </c>
      <c r="D637" s="112" t="s">
        <v>118</v>
      </c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63">
        <v>1304028</v>
      </c>
      <c r="P637" s="61" t="s">
        <v>328</v>
      </c>
      <c r="Q637" s="61" t="s">
        <v>329</v>
      </c>
      <c r="R637" s="64" t="s">
        <v>502</v>
      </c>
      <c r="S637" s="64">
        <v>1</v>
      </c>
      <c r="T637" s="65">
        <v>0.56000000000000005</v>
      </c>
      <c r="U637" s="127"/>
    </row>
    <row r="638" spans="1:21" x14ac:dyDescent="0.2">
      <c r="A638" s="67">
        <v>5127128</v>
      </c>
      <c r="B638" s="62" t="s">
        <v>117</v>
      </c>
      <c r="C638" s="62">
        <v>4301135350</v>
      </c>
      <c r="D638" s="112" t="s">
        <v>118</v>
      </c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63">
        <v>1305126</v>
      </c>
      <c r="P638" s="61" t="s">
        <v>381</v>
      </c>
      <c r="Q638" s="61" t="s">
        <v>382</v>
      </c>
      <c r="R638" s="64" t="s">
        <v>502</v>
      </c>
      <c r="S638" s="64">
        <v>1</v>
      </c>
      <c r="T638" s="65">
        <v>0.56999999999999995</v>
      </c>
      <c r="U638" s="127"/>
    </row>
    <row r="639" spans="1:21" x14ac:dyDescent="0.2">
      <c r="A639" s="67">
        <v>5127128</v>
      </c>
      <c r="B639" s="62" t="s">
        <v>117</v>
      </c>
      <c r="C639" s="62">
        <v>4301135350</v>
      </c>
      <c r="D639" s="112" t="s">
        <v>118</v>
      </c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63">
        <v>1306075</v>
      </c>
      <c r="P639" s="61" t="s">
        <v>310</v>
      </c>
      <c r="Q639" s="61" t="s">
        <v>363</v>
      </c>
      <c r="R639" s="64" t="s">
        <v>494</v>
      </c>
      <c r="S639" s="64">
        <v>5</v>
      </c>
      <c r="T639" s="65">
        <v>0.57999999999999996</v>
      </c>
      <c r="U639" s="127"/>
    </row>
    <row r="640" spans="1:21" x14ac:dyDescent="0.2">
      <c r="A640" s="67">
        <v>5127128</v>
      </c>
      <c r="B640" s="62" t="s">
        <v>117</v>
      </c>
      <c r="C640" s="62">
        <v>4301135350</v>
      </c>
      <c r="D640" s="112" t="s">
        <v>118</v>
      </c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63">
        <v>1307468</v>
      </c>
      <c r="P640" s="61" t="s">
        <v>347</v>
      </c>
      <c r="Q640" s="61" t="s">
        <v>348</v>
      </c>
      <c r="R640" s="64" t="s">
        <v>502</v>
      </c>
      <c r="S640" s="64">
        <v>1</v>
      </c>
      <c r="T640" s="65">
        <v>0.59</v>
      </c>
      <c r="U640" s="127"/>
    </row>
    <row r="641" spans="1:21" x14ac:dyDescent="0.2">
      <c r="A641" s="67">
        <v>5127128</v>
      </c>
      <c r="B641" s="62" t="s">
        <v>117</v>
      </c>
      <c r="C641" s="62">
        <v>4301135350</v>
      </c>
      <c r="D641" s="112" t="s">
        <v>118</v>
      </c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63">
        <v>1308837</v>
      </c>
      <c r="P641" s="61" t="s">
        <v>481</v>
      </c>
      <c r="Q641" s="61" t="s">
        <v>482</v>
      </c>
      <c r="R641" s="64" t="s">
        <v>532</v>
      </c>
      <c r="S641" s="64">
        <v>4</v>
      </c>
      <c r="T641" s="65">
        <v>0.61</v>
      </c>
      <c r="U641" s="127"/>
    </row>
    <row r="642" spans="1:21" x14ac:dyDescent="0.2">
      <c r="A642" s="54"/>
      <c r="B642" s="51"/>
      <c r="C642" s="51"/>
      <c r="D642" s="51"/>
      <c r="E642" s="51"/>
      <c r="F642" s="51"/>
      <c r="G642" s="66"/>
      <c r="H642" s="66"/>
      <c r="I642" s="51"/>
      <c r="J642" s="51"/>
      <c r="K642" s="51"/>
      <c r="L642" s="51"/>
      <c r="M642" s="66"/>
      <c r="N642" s="66"/>
      <c r="O642" s="52"/>
      <c r="P642" s="50"/>
      <c r="Q642" s="50"/>
      <c r="R642" s="53"/>
      <c r="S642" s="53"/>
      <c r="T642" s="53"/>
      <c r="U642" s="80"/>
    </row>
    <row r="643" spans="1:21" x14ac:dyDescent="0.2">
      <c r="A643" s="67">
        <v>5127148</v>
      </c>
      <c r="B643" s="62" t="s">
        <v>129</v>
      </c>
      <c r="C643" s="62">
        <v>4301135306</v>
      </c>
      <c r="D643" s="112" t="s">
        <v>533</v>
      </c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63">
        <v>1271749</v>
      </c>
      <c r="P643" s="61" t="s">
        <v>177</v>
      </c>
      <c r="Q643" s="61" t="s">
        <v>178</v>
      </c>
      <c r="R643" s="64" t="s">
        <v>534</v>
      </c>
      <c r="S643" s="64">
        <v>26</v>
      </c>
      <c r="T643" s="65">
        <v>0.18</v>
      </c>
      <c r="U643" s="126"/>
    </row>
    <row r="644" spans="1:21" x14ac:dyDescent="0.2">
      <c r="A644" s="67">
        <v>5127148</v>
      </c>
      <c r="B644" s="62" t="s">
        <v>129</v>
      </c>
      <c r="C644" s="62">
        <v>4301135306</v>
      </c>
      <c r="D644" s="112" t="s">
        <v>533</v>
      </c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63">
        <v>1289252</v>
      </c>
      <c r="P644" s="61" t="s">
        <v>257</v>
      </c>
      <c r="Q644" s="61" t="s">
        <v>258</v>
      </c>
      <c r="R644" s="64" t="s">
        <v>535</v>
      </c>
      <c r="S644" s="64">
        <v>45</v>
      </c>
      <c r="T644" s="65">
        <v>0.39</v>
      </c>
      <c r="U644" s="127"/>
    </row>
    <row r="645" spans="1:21" x14ac:dyDescent="0.2">
      <c r="A645" s="54"/>
      <c r="B645" s="51"/>
      <c r="C645" s="51"/>
      <c r="D645" s="51"/>
      <c r="E645" s="51"/>
      <c r="F645" s="51"/>
      <c r="G645" s="66"/>
      <c r="H645" s="66"/>
      <c r="I645" s="51"/>
      <c r="J645" s="51"/>
      <c r="K645" s="51"/>
      <c r="L645" s="51"/>
      <c r="M645" s="66"/>
      <c r="N645" s="66"/>
      <c r="O645" s="52"/>
      <c r="P645" s="50"/>
      <c r="Q645" s="50"/>
      <c r="R645" s="53"/>
      <c r="S645" s="53"/>
      <c r="T645" s="53"/>
      <c r="U645" s="80"/>
    </row>
    <row r="646" spans="1:21" x14ac:dyDescent="0.2">
      <c r="A646" s="67">
        <v>5127203</v>
      </c>
      <c r="B646" s="62" t="s">
        <v>536</v>
      </c>
      <c r="C646" s="62">
        <v>4301135424</v>
      </c>
      <c r="D646" s="112" t="s">
        <v>537</v>
      </c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63">
        <v>1300533</v>
      </c>
      <c r="P646" s="61" t="s">
        <v>335</v>
      </c>
      <c r="Q646" s="61" t="s">
        <v>336</v>
      </c>
      <c r="R646" s="64">
        <v>15</v>
      </c>
      <c r="S646" s="64">
        <v>5</v>
      </c>
      <c r="T646" s="65">
        <v>0.52</v>
      </c>
      <c r="U646" s="126"/>
    </row>
    <row r="647" spans="1:21" x14ac:dyDescent="0.2">
      <c r="A647" s="67">
        <v>5127203</v>
      </c>
      <c r="B647" s="62" t="s">
        <v>536</v>
      </c>
      <c r="C647" s="62">
        <v>4301135243</v>
      </c>
      <c r="D647" s="112" t="s">
        <v>537</v>
      </c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63">
        <v>1311712</v>
      </c>
      <c r="P647" s="61" t="s">
        <v>500</v>
      </c>
      <c r="Q647" s="61" t="s">
        <v>501</v>
      </c>
      <c r="R647" s="64">
        <v>3</v>
      </c>
      <c r="S647" s="64">
        <v>1</v>
      </c>
      <c r="T647" s="65">
        <v>0.64</v>
      </c>
      <c r="U647" s="127"/>
    </row>
    <row r="648" spans="1:21" x14ac:dyDescent="0.2">
      <c r="A648" s="54"/>
      <c r="B648" s="51"/>
      <c r="C648" s="51"/>
      <c r="D648" s="51"/>
      <c r="E648" s="51"/>
      <c r="F648" s="51"/>
      <c r="G648" s="66"/>
      <c r="H648" s="66"/>
      <c r="I648" s="51"/>
      <c r="J648" s="51"/>
      <c r="K648" s="51"/>
      <c r="L648" s="51"/>
      <c r="M648" s="66"/>
      <c r="N648" s="66"/>
      <c r="O648" s="52"/>
      <c r="P648" s="50"/>
      <c r="Q648" s="50"/>
      <c r="R648" s="53"/>
      <c r="S648" s="53"/>
      <c r="T648" s="53"/>
      <c r="U648" s="80"/>
    </row>
    <row r="649" spans="1:21" x14ac:dyDescent="0.2">
      <c r="A649" s="67">
        <v>5127204</v>
      </c>
      <c r="B649" s="62" t="s">
        <v>536</v>
      </c>
      <c r="C649" s="62">
        <v>4301135243</v>
      </c>
      <c r="D649" s="112" t="s">
        <v>537</v>
      </c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63">
        <v>1311712</v>
      </c>
      <c r="P649" s="61" t="s">
        <v>500</v>
      </c>
      <c r="Q649" s="61" t="s">
        <v>501</v>
      </c>
      <c r="R649" s="64">
        <v>3</v>
      </c>
      <c r="S649" s="64">
        <v>1</v>
      </c>
      <c r="T649" s="65">
        <v>0.64</v>
      </c>
      <c r="U649" s="81"/>
    </row>
    <row r="650" spans="1:21" x14ac:dyDescent="0.2">
      <c r="A650" s="54"/>
      <c r="B650" s="51"/>
      <c r="C650" s="51"/>
      <c r="D650" s="51"/>
      <c r="E650" s="51"/>
      <c r="F650" s="51"/>
      <c r="G650" s="66"/>
      <c r="H650" s="66"/>
      <c r="I650" s="51"/>
      <c r="J650" s="51"/>
      <c r="K650" s="51"/>
      <c r="L650" s="51"/>
      <c r="M650" s="66"/>
      <c r="N650" s="66"/>
      <c r="O650" s="52"/>
      <c r="P650" s="50"/>
      <c r="Q650" s="50"/>
      <c r="R650" s="53"/>
      <c r="S650" s="53"/>
      <c r="T650" s="53"/>
      <c r="U650" s="80"/>
    </row>
    <row r="651" spans="1:21" x14ac:dyDescent="0.2">
      <c r="A651" s="67">
        <v>5127253</v>
      </c>
      <c r="B651" s="62" t="s">
        <v>136</v>
      </c>
      <c r="C651" s="62">
        <v>4301135367</v>
      </c>
      <c r="D651" s="112" t="s">
        <v>137</v>
      </c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63">
        <v>1271872</v>
      </c>
      <c r="P651" s="61" t="s">
        <v>390</v>
      </c>
      <c r="Q651" s="61" t="s">
        <v>391</v>
      </c>
      <c r="R651" s="64">
        <v>8</v>
      </c>
      <c r="S651" s="64">
        <v>2</v>
      </c>
      <c r="T651" s="65">
        <v>0.19</v>
      </c>
      <c r="U651" s="126"/>
    </row>
    <row r="652" spans="1:21" x14ac:dyDescent="0.2">
      <c r="A652" s="67">
        <v>5127253</v>
      </c>
      <c r="B652" s="62" t="s">
        <v>136</v>
      </c>
      <c r="C652" s="62">
        <v>4301135367</v>
      </c>
      <c r="D652" s="112" t="s">
        <v>137</v>
      </c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63">
        <v>1283742</v>
      </c>
      <c r="P652" s="61" t="s">
        <v>255</v>
      </c>
      <c r="Q652" s="61" t="s">
        <v>256</v>
      </c>
      <c r="R652" s="64">
        <v>76</v>
      </c>
      <c r="S652" s="64">
        <v>19</v>
      </c>
      <c r="T652" s="65">
        <v>0.33</v>
      </c>
      <c r="U652" s="127"/>
    </row>
    <row r="653" spans="1:21" x14ac:dyDescent="0.2">
      <c r="A653" s="54"/>
      <c r="B653" s="51"/>
      <c r="C653" s="51"/>
      <c r="D653" s="51"/>
      <c r="E653" s="51"/>
      <c r="F653" s="51"/>
      <c r="G653" s="66"/>
      <c r="H653" s="66"/>
      <c r="I653" s="51"/>
      <c r="J653" s="51"/>
      <c r="K653" s="51"/>
      <c r="L653" s="51"/>
      <c r="M653" s="66"/>
      <c r="N653" s="66"/>
      <c r="O653" s="52"/>
      <c r="P653" s="50"/>
      <c r="Q653" s="50"/>
      <c r="R653" s="53"/>
      <c r="S653" s="53"/>
      <c r="T653" s="53"/>
      <c r="U653" s="80"/>
    </row>
    <row r="654" spans="1:21" x14ac:dyDescent="0.2">
      <c r="A654" s="67">
        <v>5127434</v>
      </c>
      <c r="B654" s="62" t="s">
        <v>536</v>
      </c>
      <c r="C654" s="62">
        <v>4301135424</v>
      </c>
      <c r="D654" s="112" t="s">
        <v>537</v>
      </c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63">
        <v>1300533</v>
      </c>
      <c r="P654" s="61" t="s">
        <v>335</v>
      </c>
      <c r="Q654" s="61" t="s">
        <v>336</v>
      </c>
      <c r="R654" s="64">
        <v>6</v>
      </c>
      <c r="S654" s="64">
        <v>2</v>
      </c>
      <c r="T654" s="65">
        <v>0.52</v>
      </c>
      <c r="U654" s="81"/>
    </row>
    <row r="655" spans="1:21" x14ac:dyDescent="0.2">
      <c r="A655" s="54"/>
      <c r="B655" s="51"/>
      <c r="C655" s="51"/>
      <c r="D655" s="51"/>
      <c r="E655" s="51"/>
      <c r="F655" s="51"/>
      <c r="G655" s="66"/>
      <c r="H655" s="66"/>
      <c r="I655" s="51"/>
      <c r="J655" s="51"/>
      <c r="K655" s="51"/>
      <c r="L655" s="51"/>
      <c r="M655" s="66"/>
      <c r="N655" s="66"/>
      <c r="O655" s="52"/>
      <c r="P655" s="50"/>
      <c r="Q655" s="50"/>
      <c r="R655" s="53"/>
      <c r="S655" s="53"/>
      <c r="T655" s="53"/>
      <c r="U655" s="80"/>
    </row>
    <row r="656" spans="1:21" x14ac:dyDescent="0.2">
      <c r="A656" s="67">
        <v>5127503</v>
      </c>
      <c r="B656" s="62" t="s">
        <v>73</v>
      </c>
      <c r="C656" s="62">
        <v>4301135120</v>
      </c>
      <c r="D656" s="112" t="s">
        <v>538</v>
      </c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63">
        <v>1273487</v>
      </c>
      <c r="P656" s="61" t="s">
        <v>234</v>
      </c>
      <c r="Q656" s="61" t="s">
        <v>235</v>
      </c>
      <c r="R656" s="64" t="s">
        <v>301</v>
      </c>
      <c r="S656" s="64">
        <v>2</v>
      </c>
      <c r="T656" s="65">
        <v>0.21</v>
      </c>
      <c r="U656" s="126"/>
    </row>
    <row r="657" spans="1:21" x14ac:dyDescent="0.2">
      <c r="A657" s="67">
        <v>5127503</v>
      </c>
      <c r="B657" s="62" t="s">
        <v>73</v>
      </c>
      <c r="C657" s="62">
        <v>4301135120</v>
      </c>
      <c r="D657" s="112" t="s">
        <v>538</v>
      </c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63">
        <v>1273685</v>
      </c>
      <c r="P657" s="61" t="s">
        <v>234</v>
      </c>
      <c r="Q657" s="61" t="s">
        <v>235</v>
      </c>
      <c r="R657" s="64" t="s">
        <v>357</v>
      </c>
      <c r="S657" s="64">
        <v>12</v>
      </c>
      <c r="T657" s="65">
        <v>0.21</v>
      </c>
      <c r="U657" s="127"/>
    </row>
    <row r="658" spans="1:21" x14ac:dyDescent="0.2">
      <c r="A658" s="67">
        <v>5127503</v>
      </c>
      <c r="B658" s="62" t="s">
        <v>73</v>
      </c>
      <c r="C658" s="62">
        <v>4301135120</v>
      </c>
      <c r="D658" s="112" t="s">
        <v>538</v>
      </c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63">
        <v>1279776</v>
      </c>
      <c r="P658" s="61" t="s">
        <v>340</v>
      </c>
      <c r="Q658" s="61" t="s">
        <v>341</v>
      </c>
      <c r="R658" s="64" t="s">
        <v>293</v>
      </c>
      <c r="S658" s="64">
        <v>3</v>
      </c>
      <c r="T658" s="65">
        <v>0.28000000000000003</v>
      </c>
      <c r="U658" s="127"/>
    </row>
    <row r="659" spans="1:21" x14ac:dyDescent="0.2">
      <c r="A659" s="67">
        <v>5127503</v>
      </c>
      <c r="B659" s="62" t="s">
        <v>73</v>
      </c>
      <c r="C659" s="62">
        <v>4301135120</v>
      </c>
      <c r="D659" s="112" t="s">
        <v>538</v>
      </c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63">
        <v>1289736</v>
      </c>
      <c r="P659" s="61" t="s">
        <v>193</v>
      </c>
      <c r="Q659" s="61" t="s">
        <v>194</v>
      </c>
      <c r="R659" s="64" t="s">
        <v>293</v>
      </c>
      <c r="S659" s="64">
        <v>3</v>
      </c>
      <c r="T659" s="65">
        <v>0.39</v>
      </c>
      <c r="U659" s="127"/>
    </row>
    <row r="660" spans="1:21" x14ac:dyDescent="0.2">
      <c r="A660" s="67">
        <v>5127503</v>
      </c>
      <c r="B660" s="62" t="s">
        <v>73</v>
      </c>
      <c r="C660" s="62">
        <v>4301135413</v>
      </c>
      <c r="D660" s="112" t="s">
        <v>538</v>
      </c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63">
        <v>1304552</v>
      </c>
      <c r="P660" s="61" t="s">
        <v>337</v>
      </c>
      <c r="Q660" s="61" t="s">
        <v>338</v>
      </c>
      <c r="R660" s="64" t="s">
        <v>302</v>
      </c>
      <c r="S660" s="64">
        <v>1</v>
      </c>
      <c r="T660" s="65">
        <v>0.56000000000000005</v>
      </c>
      <c r="U660" s="127"/>
    </row>
    <row r="661" spans="1:21" x14ac:dyDescent="0.2">
      <c r="A661" s="54"/>
      <c r="B661" s="51"/>
      <c r="C661" s="51"/>
      <c r="D661" s="51"/>
      <c r="E661" s="51"/>
      <c r="F661" s="51"/>
      <c r="G661" s="66"/>
      <c r="H661" s="66"/>
      <c r="I661" s="51"/>
      <c r="J661" s="51"/>
      <c r="K661" s="51"/>
      <c r="L661" s="51"/>
      <c r="M661" s="66"/>
      <c r="N661" s="66"/>
      <c r="O661" s="52"/>
      <c r="P661" s="50"/>
      <c r="Q661" s="50"/>
      <c r="R661" s="53"/>
      <c r="S661" s="53"/>
      <c r="T661" s="53"/>
      <c r="U661" s="80"/>
    </row>
    <row r="662" spans="1:21" x14ac:dyDescent="0.2">
      <c r="A662" s="67">
        <v>5127521</v>
      </c>
      <c r="B662" s="62" t="s">
        <v>55</v>
      </c>
      <c r="C662" s="62">
        <v>4301190023</v>
      </c>
      <c r="D662" s="112" t="s">
        <v>269</v>
      </c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63">
        <v>1261130</v>
      </c>
      <c r="P662" s="61" t="s">
        <v>275</v>
      </c>
      <c r="Q662" s="61" t="s">
        <v>276</v>
      </c>
      <c r="R662" s="64" t="s">
        <v>405</v>
      </c>
      <c r="S662" s="64">
        <v>21</v>
      </c>
      <c r="T662" s="65">
        <v>0.53</v>
      </c>
      <c r="U662" s="126"/>
    </row>
    <row r="663" spans="1:21" x14ac:dyDescent="0.2">
      <c r="A663" s="67">
        <v>5127521</v>
      </c>
      <c r="B663" s="62" t="s">
        <v>55</v>
      </c>
      <c r="C663" s="62">
        <v>4301190023</v>
      </c>
      <c r="D663" s="112" t="s">
        <v>269</v>
      </c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63">
        <v>1261475</v>
      </c>
      <c r="P663" s="61" t="s">
        <v>275</v>
      </c>
      <c r="Q663" s="61" t="s">
        <v>276</v>
      </c>
      <c r="R663" s="64" t="s">
        <v>272</v>
      </c>
      <c r="S663" s="64">
        <v>1</v>
      </c>
      <c r="T663" s="65">
        <v>0.53</v>
      </c>
      <c r="U663" s="127"/>
    </row>
    <row r="664" spans="1:21" x14ac:dyDescent="0.2">
      <c r="A664" s="67">
        <v>5127521</v>
      </c>
      <c r="B664" s="62" t="s">
        <v>55</v>
      </c>
      <c r="C664" s="62">
        <v>4301190023</v>
      </c>
      <c r="D664" s="112" t="s">
        <v>269</v>
      </c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63">
        <v>1269527</v>
      </c>
      <c r="P664" s="61" t="s">
        <v>539</v>
      </c>
      <c r="Q664" s="61" t="s">
        <v>540</v>
      </c>
      <c r="R664" s="64" t="s">
        <v>272</v>
      </c>
      <c r="S664" s="64">
        <v>1</v>
      </c>
      <c r="T664" s="65">
        <v>0.57999999999999996</v>
      </c>
      <c r="U664" s="127"/>
    </row>
    <row r="665" spans="1:21" x14ac:dyDescent="0.2">
      <c r="A665" s="67">
        <v>5127521</v>
      </c>
      <c r="B665" s="62" t="s">
        <v>55</v>
      </c>
      <c r="C665" s="62">
        <v>4301190023</v>
      </c>
      <c r="D665" s="112" t="s">
        <v>269</v>
      </c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63">
        <v>1269721</v>
      </c>
      <c r="P665" s="61" t="s">
        <v>539</v>
      </c>
      <c r="Q665" s="61" t="s">
        <v>540</v>
      </c>
      <c r="R665" s="64" t="s">
        <v>272</v>
      </c>
      <c r="S665" s="64">
        <v>1</v>
      </c>
      <c r="T665" s="65">
        <v>0.57999999999999996</v>
      </c>
      <c r="U665" s="127"/>
    </row>
    <row r="666" spans="1:21" x14ac:dyDescent="0.2">
      <c r="A666" s="67">
        <v>5127521</v>
      </c>
      <c r="B666" s="62" t="s">
        <v>55</v>
      </c>
      <c r="C666" s="62">
        <v>4301190023</v>
      </c>
      <c r="D666" s="112" t="s">
        <v>269</v>
      </c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63">
        <v>1278069</v>
      </c>
      <c r="P666" s="61" t="s">
        <v>179</v>
      </c>
      <c r="Q666" s="61" t="s">
        <v>277</v>
      </c>
      <c r="R666" s="64" t="s">
        <v>272</v>
      </c>
      <c r="S666" s="64">
        <v>1</v>
      </c>
      <c r="T666" s="65">
        <v>0.63</v>
      </c>
      <c r="U666" s="127"/>
    </row>
    <row r="667" spans="1:21" x14ac:dyDescent="0.2">
      <c r="A667" s="67">
        <v>5127521</v>
      </c>
      <c r="B667" s="62" t="s">
        <v>55</v>
      </c>
      <c r="C667" s="62">
        <v>4301190023</v>
      </c>
      <c r="D667" s="112" t="s">
        <v>269</v>
      </c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63">
        <v>1278405</v>
      </c>
      <c r="P667" s="61" t="s">
        <v>179</v>
      </c>
      <c r="Q667" s="61" t="s">
        <v>277</v>
      </c>
      <c r="R667" s="64" t="s">
        <v>278</v>
      </c>
      <c r="S667" s="64">
        <v>2</v>
      </c>
      <c r="T667" s="65">
        <v>0.63</v>
      </c>
      <c r="U667" s="127"/>
    </row>
    <row r="668" spans="1:21" x14ac:dyDescent="0.2">
      <c r="A668" s="67">
        <v>5127521</v>
      </c>
      <c r="B668" s="62" t="s">
        <v>55</v>
      </c>
      <c r="C668" s="62">
        <v>4301190023</v>
      </c>
      <c r="D668" s="112" t="s">
        <v>269</v>
      </c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63">
        <v>1281513</v>
      </c>
      <c r="P668" s="61" t="s">
        <v>227</v>
      </c>
      <c r="Q668" s="61" t="s">
        <v>541</v>
      </c>
      <c r="R668" s="64" t="s">
        <v>272</v>
      </c>
      <c r="S668" s="64">
        <v>1</v>
      </c>
      <c r="T668" s="65">
        <v>0.65</v>
      </c>
      <c r="U668" s="127"/>
    </row>
    <row r="669" spans="1:21" x14ac:dyDescent="0.2">
      <c r="A669" s="67">
        <v>5127521</v>
      </c>
      <c r="B669" s="62" t="s">
        <v>55</v>
      </c>
      <c r="C669" s="62">
        <v>4301190023</v>
      </c>
      <c r="D669" s="112" t="s">
        <v>269</v>
      </c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63">
        <v>1282567</v>
      </c>
      <c r="P669" s="61" t="s">
        <v>183</v>
      </c>
      <c r="Q669" s="61" t="s">
        <v>279</v>
      </c>
      <c r="R669" s="64" t="s">
        <v>272</v>
      </c>
      <c r="S669" s="64">
        <v>1</v>
      </c>
      <c r="T669" s="65">
        <v>0.66</v>
      </c>
      <c r="U669" s="127"/>
    </row>
    <row r="670" spans="1:21" x14ac:dyDescent="0.2">
      <c r="A670" s="67">
        <v>5127521</v>
      </c>
      <c r="B670" s="62" t="s">
        <v>55</v>
      </c>
      <c r="C670" s="62">
        <v>4301190023</v>
      </c>
      <c r="D670" s="112" t="s">
        <v>269</v>
      </c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63">
        <v>1282786</v>
      </c>
      <c r="P670" s="61" t="s">
        <v>253</v>
      </c>
      <c r="Q670" s="61" t="s">
        <v>280</v>
      </c>
      <c r="R670" s="64" t="s">
        <v>272</v>
      </c>
      <c r="S670" s="64">
        <v>1</v>
      </c>
      <c r="T670" s="65">
        <v>0.66</v>
      </c>
      <c r="U670" s="127"/>
    </row>
    <row r="671" spans="1:21" x14ac:dyDescent="0.2">
      <c r="A671" s="67">
        <v>5127521</v>
      </c>
      <c r="B671" s="62" t="s">
        <v>55</v>
      </c>
      <c r="C671" s="62">
        <v>4301190023</v>
      </c>
      <c r="D671" s="112" t="s">
        <v>269</v>
      </c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63">
        <v>1283129</v>
      </c>
      <c r="P671" s="61" t="s">
        <v>253</v>
      </c>
      <c r="Q671" s="61" t="s">
        <v>280</v>
      </c>
      <c r="R671" s="64" t="s">
        <v>272</v>
      </c>
      <c r="S671" s="64">
        <v>1</v>
      </c>
      <c r="T671" s="65">
        <v>0.66</v>
      </c>
      <c r="U671" s="127"/>
    </row>
    <row r="672" spans="1:21" x14ac:dyDescent="0.2">
      <c r="A672" s="67">
        <v>5127521</v>
      </c>
      <c r="B672" s="62" t="s">
        <v>55</v>
      </c>
      <c r="C672" s="62">
        <v>4301190023</v>
      </c>
      <c r="D672" s="112" t="s">
        <v>269</v>
      </c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63">
        <v>1285567</v>
      </c>
      <c r="P672" s="61" t="s">
        <v>284</v>
      </c>
      <c r="Q672" s="61" t="s">
        <v>285</v>
      </c>
      <c r="R672" s="64">
        <v>6</v>
      </c>
      <c r="S672" s="64">
        <v>5</v>
      </c>
      <c r="T672" s="65">
        <v>0.68</v>
      </c>
      <c r="U672" s="127"/>
    </row>
    <row r="673" spans="1:21" x14ac:dyDescent="0.2">
      <c r="A673" s="67">
        <v>5127521</v>
      </c>
      <c r="B673" s="62" t="s">
        <v>55</v>
      </c>
      <c r="C673" s="62">
        <v>4301190023</v>
      </c>
      <c r="D673" s="112" t="s">
        <v>269</v>
      </c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63">
        <v>1285769</v>
      </c>
      <c r="P673" s="61" t="s">
        <v>284</v>
      </c>
      <c r="Q673" s="61" t="s">
        <v>285</v>
      </c>
      <c r="R673" s="64">
        <v>6</v>
      </c>
      <c r="S673" s="64">
        <v>5</v>
      </c>
      <c r="T673" s="65">
        <v>0.68</v>
      </c>
      <c r="U673" s="127"/>
    </row>
    <row r="674" spans="1:21" x14ac:dyDescent="0.2">
      <c r="A674" s="67">
        <v>5127521</v>
      </c>
      <c r="B674" s="62" t="s">
        <v>55</v>
      </c>
      <c r="C674" s="62">
        <v>4301190023</v>
      </c>
      <c r="D674" s="112" t="s">
        <v>269</v>
      </c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63">
        <v>1286341</v>
      </c>
      <c r="P674" s="61" t="s">
        <v>286</v>
      </c>
      <c r="Q674" s="61" t="s">
        <v>287</v>
      </c>
      <c r="R674" s="64" t="s">
        <v>272</v>
      </c>
      <c r="S674" s="64">
        <v>1</v>
      </c>
      <c r="T674" s="65">
        <v>0.68</v>
      </c>
      <c r="U674" s="127"/>
    </row>
    <row r="675" spans="1:21" x14ac:dyDescent="0.2">
      <c r="A675" s="67">
        <v>5127521</v>
      </c>
      <c r="B675" s="62" t="s">
        <v>55</v>
      </c>
      <c r="C675" s="62">
        <v>4301190023</v>
      </c>
      <c r="D675" s="112" t="s">
        <v>269</v>
      </c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63">
        <v>1288851</v>
      </c>
      <c r="P675" s="61" t="s">
        <v>191</v>
      </c>
      <c r="Q675" s="61" t="s">
        <v>290</v>
      </c>
      <c r="R675" s="64" t="s">
        <v>301</v>
      </c>
      <c r="S675" s="64">
        <v>6</v>
      </c>
      <c r="T675" s="65">
        <v>0.7</v>
      </c>
      <c r="U675" s="127"/>
    </row>
    <row r="676" spans="1:21" x14ac:dyDescent="0.2">
      <c r="A676" s="67">
        <v>5127521</v>
      </c>
      <c r="B676" s="62" t="s">
        <v>55</v>
      </c>
      <c r="C676" s="62">
        <v>4301190023</v>
      </c>
      <c r="D676" s="112" t="s">
        <v>269</v>
      </c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63">
        <v>1289265</v>
      </c>
      <c r="P676" s="61" t="s">
        <v>257</v>
      </c>
      <c r="Q676" s="61" t="s">
        <v>291</v>
      </c>
      <c r="R676" s="64" t="s">
        <v>302</v>
      </c>
      <c r="S676" s="64">
        <v>3</v>
      </c>
      <c r="T676" s="65">
        <v>0.7</v>
      </c>
      <c r="U676" s="127"/>
    </row>
    <row r="677" spans="1:21" x14ac:dyDescent="0.2">
      <c r="A677" s="67">
        <v>5127521</v>
      </c>
      <c r="B677" s="62" t="s">
        <v>55</v>
      </c>
      <c r="C677" s="62">
        <v>4301190023</v>
      </c>
      <c r="D677" s="112" t="s">
        <v>269</v>
      </c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63">
        <v>1289710</v>
      </c>
      <c r="P677" s="61" t="s">
        <v>193</v>
      </c>
      <c r="Q677" s="61" t="s">
        <v>292</v>
      </c>
      <c r="R677" s="64" t="s">
        <v>272</v>
      </c>
      <c r="S677" s="64">
        <v>1</v>
      </c>
      <c r="T677" s="65">
        <v>0.7</v>
      </c>
      <c r="U677" s="127"/>
    </row>
    <row r="678" spans="1:21" x14ac:dyDescent="0.2">
      <c r="A678" s="67">
        <v>5127521</v>
      </c>
      <c r="B678" s="62" t="s">
        <v>55</v>
      </c>
      <c r="C678" s="62">
        <v>4301190023</v>
      </c>
      <c r="D678" s="112" t="s">
        <v>269</v>
      </c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63">
        <v>1292028</v>
      </c>
      <c r="P678" s="61" t="s">
        <v>265</v>
      </c>
      <c r="Q678" s="61" t="s">
        <v>296</v>
      </c>
      <c r="R678" s="64" t="s">
        <v>302</v>
      </c>
      <c r="S678" s="64">
        <v>3</v>
      </c>
      <c r="T678" s="65">
        <v>0.72</v>
      </c>
      <c r="U678" s="127"/>
    </row>
    <row r="679" spans="1:21" x14ac:dyDescent="0.2">
      <c r="A679" s="67">
        <v>5127521</v>
      </c>
      <c r="B679" s="62" t="s">
        <v>55</v>
      </c>
      <c r="C679" s="62">
        <v>4301190023</v>
      </c>
      <c r="D679" s="112" t="s">
        <v>269</v>
      </c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63">
        <v>1292857</v>
      </c>
      <c r="P679" s="61" t="s">
        <v>297</v>
      </c>
      <c r="Q679" s="61" t="s">
        <v>298</v>
      </c>
      <c r="R679" s="64" t="s">
        <v>272</v>
      </c>
      <c r="S679" s="64">
        <v>1</v>
      </c>
      <c r="T679" s="65">
        <v>0.72</v>
      </c>
      <c r="U679" s="127"/>
    </row>
    <row r="680" spans="1:21" x14ac:dyDescent="0.2">
      <c r="A680" s="67">
        <v>5127521</v>
      </c>
      <c r="B680" s="62" t="s">
        <v>55</v>
      </c>
      <c r="C680" s="62">
        <v>4301190023</v>
      </c>
      <c r="D680" s="112" t="s">
        <v>269</v>
      </c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63">
        <v>1294831</v>
      </c>
      <c r="P680" s="61" t="s">
        <v>197</v>
      </c>
      <c r="Q680" s="61" t="s">
        <v>424</v>
      </c>
      <c r="R680" s="64">
        <v>6</v>
      </c>
      <c r="S680" s="64">
        <v>5</v>
      </c>
      <c r="T680" s="65">
        <v>0.73</v>
      </c>
      <c r="U680" s="127"/>
    </row>
    <row r="681" spans="1:21" x14ac:dyDescent="0.2">
      <c r="A681" s="67">
        <v>5127521</v>
      </c>
      <c r="B681" s="62" t="s">
        <v>55</v>
      </c>
      <c r="C681" s="62">
        <v>4301190023</v>
      </c>
      <c r="D681" s="112" t="s">
        <v>269</v>
      </c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63">
        <v>1295290</v>
      </c>
      <c r="P681" s="61" t="s">
        <v>299</v>
      </c>
      <c r="Q681" s="61" t="s">
        <v>300</v>
      </c>
      <c r="R681" s="64" t="s">
        <v>272</v>
      </c>
      <c r="S681" s="64">
        <v>1</v>
      </c>
      <c r="T681" s="65">
        <v>0.73</v>
      </c>
      <c r="U681" s="127"/>
    </row>
    <row r="682" spans="1:21" x14ac:dyDescent="0.2">
      <c r="A682" s="67">
        <v>5127521</v>
      </c>
      <c r="B682" s="62" t="s">
        <v>55</v>
      </c>
      <c r="C682" s="62">
        <v>4301190023</v>
      </c>
      <c r="D682" s="112" t="s">
        <v>269</v>
      </c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63">
        <v>1295764</v>
      </c>
      <c r="P682" s="61" t="s">
        <v>303</v>
      </c>
      <c r="Q682" s="61" t="s">
        <v>304</v>
      </c>
      <c r="R682" s="64" t="s">
        <v>272</v>
      </c>
      <c r="S682" s="64">
        <v>1</v>
      </c>
      <c r="T682" s="65">
        <v>0.73</v>
      </c>
      <c r="U682" s="127"/>
    </row>
    <row r="683" spans="1:21" x14ac:dyDescent="0.2">
      <c r="A683" s="67">
        <v>5127521</v>
      </c>
      <c r="B683" s="62" t="s">
        <v>55</v>
      </c>
      <c r="C683" s="62">
        <v>4301190023</v>
      </c>
      <c r="D683" s="112" t="s">
        <v>269</v>
      </c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63">
        <v>1302059</v>
      </c>
      <c r="P683" s="61" t="s">
        <v>308</v>
      </c>
      <c r="Q683" s="61" t="s">
        <v>309</v>
      </c>
      <c r="R683" s="64" t="s">
        <v>302</v>
      </c>
      <c r="S683" s="64">
        <v>3</v>
      </c>
      <c r="T683" s="65">
        <v>0.77</v>
      </c>
      <c r="U683" s="127"/>
    </row>
    <row r="684" spans="1:21" x14ac:dyDescent="0.2">
      <c r="A684" s="67">
        <v>5127521</v>
      </c>
      <c r="B684" s="62" t="s">
        <v>55</v>
      </c>
      <c r="C684" s="62">
        <v>4301190023</v>
      </c>
      <c r="D684" s="112" t="s">
        <v>269</v>
      </c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63">
        <v>1302365</v>
      </c>
      <c r="P684" s="61" t="s">
        <v>308</v>
      </c>
      <c r="Q684" s="61" t="s">
        <v>309</v>
      </c>
      <c r="R684" s="64" t="s">
        <v>542</v>
      </c>
      <c r="S684" s="64">
        <v>7</v>
      </c>
      <c r="T684" s="65">
        <v>0.77</v>
      </c>
      <c r="U684" s="127"/>
    </row>
    <row r="685" spans="1:21" x14ac:dyDescent="0.2">
      <c r="A685" s="54"/>
      <c r="B685" s="51"/>
      <c r="C685" s="51"/>
      <c r="D685" s="51"/>
      <c r="E685" s="51"/>
      <c r="F685" s="51"/>
      <c r="G685" s="66"/>
      <c r="H685" s="66"/>
      <c r="I685" s="51"/>
      <c r="J685" s="51"/>
      <c r="K685" s="51"/>
      <c r="L685" s="51"/>
      <c r="M685" s="66"/>
      <c r="N685" s="66"/>
      <c r="O685" s="52"/>
      <c r="P685" s="50"/>
      <c r="Q685" s="50"/>
      <c r="R685" s="53"/>
      <c r="S685" s="53"/>
      <c r="T685" s="53"/>
      <c r="U685" s="80"/>
    </row>
    <row r="686" spans="1:21" x14ac:dyDescent="0.2">
      <c r="A686" s="67">
        <v>5127552</v>
      </c>
      <c r="B686" s="62" t="s">
        <v>102</v>
      </c>
      <c r="C686" s="62">
        <v>4301132117</v>
      </c>
      <c r="D686" s="112" t="s">
        <v>231</v>
      </c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63">
        <v>1273587</v>
      </c>
      <c r="P686" s="61" t="s">
        <v>234</v>
      </c>
      <c r="Q686" s="61" t="s">
        <v>235</v>
      </c>
      <c r="R686" s="64" t="s">
        <v>213</v>
      </c>
      <c r="S686" s="64">
        <v>1</v>
      </c>
      <c r="T686" s="65">
        <v>0.21</v>
      </c>
      <c r="U686" s="126"/>
    </row>
    <row r="687" spans="1:21" x14ac:dyDescent="0.2">
      <c r="A687" s="67">
        <v>5127552</v>
      </c>
      <c r="B687" s="62" t="s">
        <v>102</v>
      </c>
      <c r="C687" s="62">
        <v>4301132096</v>
      </c>
      <c r="D687" s="112" t="s">
        <v>231</v>
      </c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63">
        <v>1274476</v>
      </c>
      <c r="P687" s="61" t="s">
        <v>236</v>
      </c>
      <c r="Q687" s="61" t="s">
        <v>237</v>
      </c>
      <c r="R687" s="64" t="s">
        <v>213</v>
      </c>
      <c r="S687" s="64">
        <v>1</v>
      </c>
      <c r="T687" s="65">
        <v>0.22</v>
      </c>
      <c r="U687" s="127"/>
    </row>
    <row r="688" spans="1:21" x14ac:dyDescent="0.2">
      <c r="A688" s="67">
        <v>5127552</v>
      </c>
      <c r="B688" s="62" t="s">
        <v>102</v>
      </c>
      <c r="C688" s="62">
        <v>4301132117</v>
      </c>
      <c r="D688" s="112" t="s">
        <v>231</v>
      </c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63">
        <v>1274904</v>
      </c>
      <c r="P688" s="61" t="s">
        <v>238</v>
      </c>
      <c r="Q688" s="61" t="s">
        <v>239</v>
      </c>
      <c r="R688" s="64">
        <v>6</v>
      </c>
      <c r="S688" s="64">
        <v>4</v>
      </c>
      <c r="T688" s="65">
        <v>0.22</v>
      </c>
      <c r="U688" s="127"/>
    </row>
    <row r="689" spans="1:21" x14ac:dyDescent="0.2">
      <c r="A689" s="67">
        <v>5127552</v>
      </c>
      <c r="B689" s="62" t="s">
        <v>102</v>
      </c>
      <c r="C689" s="62">
        <v>4301132117</v>
      </c>
      <c r="D689" s="112" t="s">
        <v>231</v>
      </c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63">
        <v>1276780</v>
      </c>
      <c r="P689" s="61" t="s">
        <v>243</v>
      </c>
      <c r="Q689" s="61" t="s">
        <v>244</v>
      </c>
      <c r="R689" s="64">
        <v>3</v>
      </c>
      <c r="S689" s="64">
        <v>2</v>
      </c>
      <c r="T689" s="65">
        <v>0.24</v>
      </c>
      <c r="U689" s="127"/>
    </row>
    <row r="690" spans="1:21" x14ac:dyDescent="0.2">
      <c r="A690" s="67">
        <v>5127552</v>
      </c>
      <c r="B690" s="62" t="s">
        <v>102</v>
      </c>
      <c r="C690" s="62">
        <v>4301132096</v>
      </c>
      <c r="D690" s="112" t="s">
        <v>231</v>
      </c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63">
        <v>1278442</v>
      </c>
      <c r="P690" s="61" t="s">
        <v>247</v>
      </c>
      <c r="Q690" s="61" t="s">
        <v>248</v>
      </c>
      <c r="R690" s="64" t="s">
        <v>219</v>
      </c>
      <c r="S690" s="64">
        <v>13</v>
      </c>
      <c r="T690" s="65">
        <v>0.26</v>
      </c>
      <c r="U690" s="127"/>
    </row>
    <row r="691" spans="1:21" x14ac:dyDescent="0.2">
      <c r="A691" s="67">
        <v>5127552</v>
      </c>
      <c r="B691" s="62" t="s">
        <v>102</v>
      </c>
      <c r="C691" s="62">
        <v>4301132096</v>
      </c>
      <c r="D691" s="112" t="s">
        <v>231</v>
      </c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63">
        <v>1278525</v>
      </c>
      <c r="P691" s="61" t="s">
        <v>247</v>
      </c>
      <c r="Q691" s="61" t="s">
        <v>248</v>
      </c>
      <c r="R691" s="64">
        <v>6</v>
      </c>
      <c r="S691" s="64">
        <v>4</v>
      </c>
      <c r="T691" s="65">
        <v>0.26</v>
      </c>
      <c r="U691" s="127"/>
    </row>
    <row r="692" spans="1:21" x14ac:dyDescent="0.2">
      <c r="A692" s="67">
        <v>5127552</v>
      </c>
      <c r="B692" s="62" t="s">
        <v>102</v>
      </c>
      <c r="C692" s="62">
        <v>4301132117</v>
      </c>
      <c r="D692" s="112" t="s">
        <v>231</v>
      </c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63">
        <v>1279316</v>
      </c>
      <c r="P692" s="61" t="s">
        <v>181</v>
      </c>
      <c r="Q692" s="61" t="s">
        <v>182</v>
      </c>
      <c r="R692" s="64">
        <v>6</v>
      </c>
      <c r="S692" s="64">
        <v>4</v>
      </c>
      <c r="T692" s="65">
        <v>0.27</v>
      </c>
      <c r="U692" s="127"/>
    </row>
    <row r="693" spans="1:21" x14ac:dyDescent="0.2">
      <c r="A693" s="67">
        <v>5127552</v>
      </c>
      <c r="B693" s="62" t="s">
        <v>102</v>
      </c>
      <c r="C693" s="62">
        <v>4301132096</v>
      </c>
      <c r="D693" s="112" t="s">
        <v>231</v>
      </c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63">
        <v>1280706</v>
      </c>
      <c r="P693" s="61" t="s">
        <v>249</v>
      </c>
      <c r="Q693" s="61" t="s">
        <v>250</v>
      </c>
      <c r="R693" s="64" t="s">
        <v>213</v>
      </c>
      <c r="S693" s="64">
        <v>1</v>
      </c>
      <c r="T693" s="65">
        <v>0.28999999999999998</v>
      </c>
      <c r="U693" s="127"/>
    </row>
    <row r="694" spans="1:21" x14ac:dyDescent="0.2">
      <c r="A694" s="67">
        <v>5127552</v>
      </c>
      <c r="B694" s="62" t="s">
        <v>102</v>
      </c>
      <c r="C694" s="62">
        <v>4301132096</v>
      </c>
      <c r="D694" s="112" t="s">
        <v>231</v>
      </c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63">
        <v>1280880</v>
      </c>
      <c r="P694" s="61" t="s">
        <v>249</v>
      </c>
      <c r="Q694" s="61" t="s">
        <v>250</v>
      </c>
      <c r="R694" s="64" t="s">
        <v>213</v>
      </c>
      <c r="S694" s="64">
        <v>1</v>
      </c>
      <c r="T694" s="65">
        <v>0.28999999999999998</v>
      </c>
      <c r="U694" s="127"/>
    </row>
    <row r="695" spans="1:21" x14ac:dyDescent="0.2">
      <c r="A695" s="67">
        <v>5127552</v>
      </c>
      <c r="B695" s="62" t="s">
        <v>102</v>
      </c>
      <c r="C695" s="62">
        <v>4301132117</v>
      </c>
      <c r="D695" s="112" t="s">
        <v>231</v>
      </c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63">
        <v>1281833</v>
      </c>
      <c r="P695" s="61" t="s">
        <v>227</v>
      </c>
      <c r="Q695" s="61" t="s">
        <v>228</v>
      </c>
      <c r="R695" s="64">
        <v>3</v>
      </c>
      <c r="S695" s="64">
        <v>2</v>
      </c>
      <c r="T695" s="65">
        <v>0.3</v>
      </c>
      <c r="U695" s="127"/>
    </row>
    <row r="696" spans="1:21" x14ac:dyDescent="0.2">
      <c r="A696" s="67">
        <v>5127552</v>
      </c>
      <c r="B696" s="62" t="s">
        <v>102</v>
      </c>
      <c r="C696" s="62">
        <v>4301132096</v>
      </c>
      <c r="D696" s="112" t="s">
        <v>231</v>
      </c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63">
        <v>1284275</v>
      </c>
      <c r="P696" s="61" t="s">
        <v>255</v>
      </c>
      <c r="Q696" s="61" t="s">
        <v>256</v>
      </c>
      <c r="R696" s="64">
        <v>9</v>
      </c>
      <c r="S696" s="64">
        <v>6</v>
      </c>
      <c r="T696" s="65">
        <v>0.33</v>
      </c>
      <c r="U696" s="127"/>
    </row>
    <row r="697" spans="1:21" x14ac:dyDescent="0.2">
      <c r="A697" s="67">
        <v>5127552</v>
      </c>
      <c r="B697" s="62" t="s">
        <v>102</v>
      </c>
      <c r="C697" s="62">
        <v>4301132117</v>
      </c>
      <c r="D697" s="112" t="s">
        <v>231</v>
      </c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63">
        <v>1287450</v>
      </c>
      <c r="P697" s="61" t="s">
        <v>189</v>
      </c>
      <c r="Q697" s="61" t="s">
        <v>190</v>
      </c>
      <c r="R697" s="64" t="s">
        <v>213</v>
      </c>
      <c r="S697" s="64">
        <v>1</v>
      </c>
      <c r="T697" s="65">
        <v>0.37</v>
      </c>
      <c r="U697" s="127"/>
    </row>
    <row r="698" spans="1:21" x14ac:dyDescent="0.2">
      <c r="A698" s="67">
        <v>5127552</v>
      </c>
      <c r="B698" s="62" t="s">
        <v>102</v>
      </c>
      <c r="C698" s="62">
        <v>4301132096</v>
      </c>
      <c r="D698" s="112" t="s">
        <v>231</v>
      </c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63">
        <v>1289241</v>
      </c>
      <c r="P698" s="61" t="s">
        <v>191</v>
      </c>
      <c r="Q698" s="61" t="s">
        <v>192</v>
      </c>
      <c r="R698" s="64" t="s">
        <v>213</v>
      </c>
      <c r="S698" s="64">
        <v>1</v>
      </c>
      <c r="T698" s="65">
        <v>0.38</v>
      </c>
      <c r="U698" s="127"/>
    </row>
    <row r="699" spans="1:21" x14ac:dyDescent="0.2">
      <c r="A699" s="67">
        <v>5127552</v>
      </c>
      <c r="B699" s="62" t="s">
        <v>102</v>
      </c>
      <c r="C699" s="62">
        <v>4301132117</v>
      </c>
      <c r="D699" s="112" t="s">
        <v>231</v>
      </c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63">
        <v>1292354</v>
      </c>
      <c r="P699" s="61" t="s">
        <v>265</v>
      </c>
      <c r="Q699" s="61" t="s">
        <v>266</v>
      </c>
      <c r="R699" s="64" t="s">
        <v>213</v>
      </c>
      <c r="S699" s="64">
        <v>1</v>
      </c>
      <c r="T699" s="65">
        <v>0.42</v>
      </c>
      <c r="U699" s="127"/>
    </row>
    <row r="700" spans="1:21" x14ac:dyDescent="0.2">
      <c r="A700" s="67">
        <v>5127552</v>
      </c>
      <c r="B700" s="62" t="s">
        <v>102</v>
      </c>
      <c r="C700" s="62">
        <v>4301132096</v>
      </c>
      <c r="D700" s="112" t="s">
        <v>231</v>
      </c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63">
        <v>1297800</v>
      </c>
      <c r="P700" s="61" t="s">
        <v>267</v>
      </c>
      <c r="Q700" s="61" t="s">
        <v>268</v>
      </c>
      <c r="R700" s="64" t="s">
        <v>213</v>
      </c>
      <c r="S700" s="64">
        <v>1</v>
      </c>
      <c r="T700" s="65">
        <v>0.48</v>
      </c>
      <c r="U700" s="127"/>
    </row>
    <row r="701" spans="1:21" x14ac:dyDescent="0.2">
      <c r="A701" s="67">
        <v>5127552</v>
      </c>
      <c r="B701" s="62" t="s">
        <v>102</v>
      </c>
      <c r="C701" s="62">
        <v>4301132117</v>
      </c>
      <c r="D701" s="112" t="s">
        <v>231</v>
      </c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63">
        <v>1304572</v>
      </c>
      <c r="P701" s="61" t="s">
        <v>337</v>
      </c>
      <c r="Q701" s="61" t="s">
        <v>338</v>
      </c>
      <c r="R701" s="64" t="s">
        <v>213</v>
      </c>
      <c r="S701" s="64">
        <v>1</v>
      </c>
      <c r="T701" s="65">
        <v>0.56000000000000005</v>
      </c>
      <c r="U701" s="127"/>
    </row>
    <row r="702" spans="1:21" x14ac:dyDescent="0.2">
      <c r="A702" s="67">
        <v>5127552</v>
      </c>
      <c r="B702" s="62" t="s">
        <v>102</v>
      </c>
      <c r="C702" s="62">
        <v>4301132117</v>
      </c>
      <c r="D702" s="112" t="s">
        <v>231</v>
      </c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63">
        <v>1304999</v>
      </c>
      <c r="P702" s="61" t="s">
        <v>381</v>
      </c>
      <c r="Q702" s="61" t="s">
        <v>382</v>
      </c>
      <c r="R702" s="64">
        <v>3</v>
      </c>
      <c r="S702" s="64">
        <v>2</v>
      </c>
      <c r="T702" s="65">
        <v>0.56999999999999995</v>
      </c>
      <c r="U702" s="127"/>
    </row>
    <row r="703" spans="1:21" x14ac:dyDescent="0.2">
      <c r="A703" s="54"/>
      <c r="B703" s="51"/>
      <c r="C703" s="51"/>
      <c r="D703" s="51"/>
      <c r="E703" s="51"/>
      <c r="F703" s="51"/>
      <c r="G703" s="66"/>
      <c r="H703" s="66"/>
      <c r="I703" s="51"/>
      <c r="J703" s="51"/>
      <c r="K703" s="51"/>
      <c r="L703" s="51"/>
      <c r="M703" s="66"/>
      <c r="N703" s="66"/>
      <c r="O703" s="52"/>
      <c r="P703" s="50"/>
      <c r="Q703" s="50"/>
      <c r="R703" s="53"/>
      <c r="S703" s="53"/>
      <c r="T703" s="53"/>
      <c r="U703" s="80"/>
    </row>
    <row r="704" spans="1:21" x14ac:dyDescent="0.2">
      <c r="A704" s="67">
        <v>5127571</v>
      </c>
      <c r="B704" s="62" t="s">
        <v>83</v>
      </c>
      <c r="C704" s="62">
        <v>4301135283</v>
      </c>
      <c r="D704" s="112" t="s">
        <v>476</v>
      </c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63">
        <v>1292652</v>
      </c>
      <c r="P704" s="61" t="s">
        <v>297</v>
      </c>
      <c r="Q704" s="61" t="s">
        <v>352</v>
      </c>
      <c r="R704" s="64">
        <v>3</v>
      </c>
      <c r="S704" s="64">
        <v>2</v>
      </c>
      <c r="T704" s="65">
        <v>0.43</v>
      </c>
      <c r="U704" s="126"/>
    </row>
    <row r="705" spans="1:21" x14ac:dyDescent="0.2">
      <c r="A705" s="67">
        <v>5127571</v>
      </c>
      <c r="B705" s="62" t="s">
        <v>83</v>
      </c>
      <c r="C705" s="62">
        <v>4301135283</v>
      </c>
      <c r="D705" s="112" t="s">
        <v>476</v>
      </c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63">
        <v>1294672</v>
      </c>
      <c r="P705" s="61" t="s">
        <v>197</v>
      </c>
      <c r="Q705" s="61" t="s">
        <v>198</v>
      </c>
      <c r="R705" s="64" t="s">
        <v>213</v>
      </c>
      <c r="S705" s="64">
        <v>1</v>
      </c>
      <c r="T705" s="65">
        <v>0.45</v>
      </c>
      <c r="U705" s="127"/>
    </row>
    <row r="706" spans="1:21" x14ac:dyDescent="0.2">
      <c r="A706" s="54"/>
      <c r="B706" s="51"/>
      <c r="C706" s="51"/>
      <c r="D706" s="51"/>
      <c r="E706" s="51"/>
      <c r="F706" s="51"/>
      <c r="G706" s="66"/>
      <c r="H706" s="66"/>
      <c r="I706" s="51"/>
      <c r="J706" s="51"/>
      <c r="K706" s="51"/>
      <c r="L706" s="51"/>
      <c r="M706" s="66"/>
      <c r="N706" s="66"/>
      <c r="O706" s="52"/>
      <c r="P706" s="50"/>
      <c r="Q706" s="50"/>
      <c r="R706" s="53"/>
      <c r="S706" s="53"/>
      <c r="T706" s="53"/>
      <c r="U706" s="80"/>
    </row>
    <row r="707" spans="1:21" x14ac:dyDescent="0.2">
      <c r="A707" s="67">
        <v>5127572</v>
      </c>
      <c r="B707" s="62" t="s">
        <v>133</v>
      </c>
      <c r="C707" s="62">
        <v>4301135307</v>
      </c>
      <c r="D707" s="112" t="s">
        <v>134</v>
      </c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63">
        <v>1275584</v>
      </c>
      <c r="P707" s="61" t="s">
        <v>222</v>
      </c>
      <c r="Q707" s="61" t="s">
        <v>223</v>
      </c>
      <c r="R707" s="64">
        <v>27</v>
      </c>
      <c r="S707" s="64">
        <v>10</v>
      </c>
      <c r="T707" s="65">
        <v>0.23</v>
      </c>
      <c r="U707" s="126"/>
    </row>
    <row r="708" spans="1:21" x14ac:dyDescent="0.2">
      <c r="A708" s="67">
        <v>5127572</v>
      </c>
      <c r="B708" s="62" t="s">
        <v>133</v>
      </c>
      <c r="C708" s="62">
        <v>4301135307</v>
      </c>
      <c r="D708" s="112" t="s">
        <v>134</v>
      </c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63">
        <v>1282302</v>
      </c>
      <c r="P708" s="61" t="s">
        <v>183</v>
      </c>
      <c r="Q708" s="61" t="s">
        <v>184</v>
      </c>
      <c r="R708" s="64" t="s">
        <v>543</v>
      </c>
      <c r="S708" s="64">
        <v>7</v>
      </c>
      <c r="T708" s="65">
        <v>0.31</v>
      </c>
      <c r="U708" s="127"/>
    </row>
    <row r="709" spans="1:21" x14ac:dyDescent="0.2">
      <c r="A709" s="67">
        <v>5127572</v>
      </c>
      <c r="B709" s="62" t="s">
        <v>133</v>
      </c>
      <c r="C709" s="62">
        <v>4301135307</v>
      </c>
      <c r="D709" s="112" t="s">
        <v>134</v>
      </c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63">
        <v>1305977</v>
      </c>
      <c r="P709" s="61" t="s">
        <v>310</v>
      </c>
      <c r="Q709" s="61" t="s">
        <v>363</v>
      </c>
      <c r="R709" s="64" t="s">
        <v>384</v>
      </c>
      <c r="S709" s="64">
        <v>1</v>
      </c>
      <c r="T709" s="65">
        <v>0.57999999999999996</v>
      </c>
      <c r="U709" s="127"/>
    </row>
    <row r="710" spans="1:21" x14ac:dyDescent="0.2">
      <c r="A710" s="54"/>
      <c r="B710" s="51"/>
      <c r="C710" s="51"/>
      <c r="D710" s="51"/>
      <c r="E710" s="51"/>
      <c r="F710" s="51"/>
      <c r="G710" s="66"/>
      <c r="H710" s="66"/>
      <c r="I710" s="51"/>
      <c r="J710" s="51"/>
      <c r="K710" s="51"/>
      <c r="L710" s="51"/>
      <c r="M710" s="66"/>
      <c r="N710" s="66"/>
      <c r="O710" s="52"/>
      <c r="P710" s="50"/>
      <c r="Q710" s="50"/>
      <c r="R710" s="53"/>
      <c r="S710" s="53"/>
      <c r="T710" s="53"/>
      <c r="U710" s="80"/>
    </row>
    <row r="711" spans="1:21" x14ac:dyDescent="0.2">
      <c r="A711" s="67">
        <v>5127585</v>
      </c>
      <c r="B711" s="62" t="s">
        <v>544</v>
      </c>
      <c r="C711" s="62">
        <v>4301051320</v>
      </c>
      <c r="D711" s="112" t="s">
        <v>545</v>
      </c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63">
        <v>1271811</v>
      </c>
      <c r="P711" s="61" t="s">
        <v>177</v>
      </c>
      <c r="Q711" s="61" t="s">
        <v>546</v>
      </c>
      <c r="R711" s="64" t="s">
        <v>547</v>
      </c>
      <c r="S711" s="64">
        <v>7</v>
      </c>
      <c r="T711" s="65">
        <v>0.6</v>
      </c>
      <c r="U711" s="126"/>
    </row>
    <row r="712" spans="1:21" x14ac:dyDescent="0.2">
      <c r="A712" s="67">
        <v>5127585</v>
      </c>
      <c r="B712" s="62" t="s">
        <v>544</v>
      </c>
      <c r="C712" s="62">
        <v>4301051320</v>
      </c>
      <c r="D712" s="112" t="s">
        <v>545</v>
      </c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63">
        <v>1277526</v>
      </c>
      <c r="P712" s="61" t="s">
        <v>245</v>
      </c>
      <c r="Q712" s="61" t="s">
        <v>445</v>
      </c>
      <c r="R712" s="64" t="s">
        <v>548</v>
      </c>
      <c r="S712" s="64">
        <v>5</v>
      </c>
      <c r="T712" s="65">
        <v>0.63</v>
      </c>
      <c r="U712" s="127"/>
    </row>
    <row r="713" spans="1:21" x14ac:dyDescent="0.2">
      <c r="A713" s="67">
        <v>5127585</v>
      </c>
      <c r="B713" s="62" t="s">
        <v>544</v>
      </c>
      <c r="C713" s="62">
        <v>4301051320</v>
      </c>
      <c r="D713" s="112" t="s">
        <v>545</v>
      </c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63">
        <v>1296587</v>
      </c>
      <c r="P713" s="61" t="s">
        <v>199</v>
      </c>
      <c r="Q713" s="61" t="s">
        <v>425</v>
      </c>
      <c r="R713" s="64" t="s">
        <v>549</v>
      </c>
      <c r="S713" s="64">
        <v>1</v>
      </c>
      <c r="T713" s="65">
        <v>0.74</v>
      </c>
      <c r="U713" s="127"/>
    </row>
    <row r="714" spans="1:21" x14ac:dyDescent="0.2">
      <c r="A714" s="67">
        <v>5127585</v>
      </c>
      <c r="B714" s="62" t="s">
        <v>544</v>
      </c>
      <c r="C714" s="62">
        <v>4301051320</v>
      </c>
      <c r="D714" s="112" t="s">
        <v>545</v>
      </c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63">
        <v>1297956</v>
      </c>
      <c r="P714" s="61" t="s">
        <v>267</v>
      </c>
      <c r="Q714" s="61" t="s">
        <v>550</v>
      </c>
      <c r="R714" s="64" t="s">
        <v>549</v>
      </c>
      <c r="S714" s="64">
        <v>1</v>
      </c>
      <c r="T714" s="65">
        <v>0.75</v>
      </c>
      <c r="U714" s="127"/>
    </row>
    <row r="715" spans="1:21" x14ac:dyDescent="0.2">
      <c r="A715" s="54"/>
      <c r="B715" s="51"/>
      <c r="C715" s="51"/>
      <c r="D715" s="51"/>
      <c r="E715" s="51"/>
      <c r="F715" s="51"/>
      <c r="G715" s="66"/>
      <c r="H715" s="66"/>
      <c r="I715" s="51"/>
      <c r="J715" s="51"/>
      <c r="K715" s="51"/>
      <c r="L715" s="51"/>
      <c r="M715" s="66"/>
      <c r="N715" s="66"/>
      <c r="O715" s="52"/>
      <c r="P715" s="50"/>
      <c r="Q715" s="50"/>
      <c r="R715" s="53"/>
      <c r="S715" s="53"/>
      <c r="T715" s="53"/>
      <c r="U715" s="80"/>
    </row>
    <row r="716" spans="1:21" x14ac:dyDescent="0.2">
      <c r="A716" s="67">
        <v>5127592</v>
      </c>
      <c r="B716" s="62" t="s">
        <v>551</v>
      </c>
      <c r="C716" s="62">
        <v>4301133002</v>
      </c>
      <c r="D716" s="112" t="s">
        <v>552</v>
      </c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63">
        <v>1279310</v>
      </c>
      <c r="P716" s="61" t="s">
        <v>181</v>
      </c>
      <c r="Q716" s="61" t="s">
        <v>182</v>
      </c>
      <c r="R716" s="64" t="s">
        <v>519</v>
      </c>
      <c r="S716" s="64">
        <v>1</v>
      </c>
      <c r="T716" s="65">
        <v>0.27</v>
      </c>
      <c r="U716" s="126"/>
    </row>
    <row r="717" spans="1:21" x14ac:dyDescent="0.2">
      <c r="A717" s="67">
        <v>5127592</v>
      </c>
      <c r="B717" s="62" t="s">
        <v>551</v>
      </c>
      <c r="C717" s="62">
        <v>4301133002</v>
      </c>
      <c r="D717" s="112" t="s">
        <v>552</v>
      </c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63">
        <v>1301170</v>
      </c>
      <c r="P717" s="61" t="s">
        <v>324</v>
      </c>
      <c r="Q717" s="61" t="s">
        <v>325</v>
      </c>
      <c r="R717" s="64" t="s">
        <v>519</v>
      </c>
      <c r="S717" s="64">
        <v>1</v>
      </c>
      <c r="T717" s="65">
        <v>0.52</v>
      </c>
      <c r="U717" s="127"/>
    </row>
    <row r="718" spans="1:21" x14ac:dyDescent="0.2">
      <c r="A718" s="67">
        <v>5127592</v>
      </c>
      <c r="B718" s="62" t="s">
        <v>551</v>
      </c>
      <c r="C718" s="62">
        <v>4301133002</v>
      </c>
      <c r="D718" s="112" t="s">
        <v>552</v>
      </c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63">
        <v>1301254</v>
      </c>
      <c r="P718" s="61" t="s">
        <v>324</v>
      </c>
      <c r="Q718" s="61" t="s">
        <v>325</v>
      </c>
      <c r="R718" s="64" t="s">
        <v>281</v>
      </c>
      <c r="S718" s="64">
        <v>3</v>
      </c>
      <c r="T718" s="65">
        <v>0.52</v>
      </c>
      <c r="U718" s="127"/>
    </row>
    <row r="719" spans="1:21" x14ac:dyDescent="0.2">
      <c r="A719" s="54"/>
      <c r="B719" s="51"/>
      <c r="C719" s="51"/>
      <c r="D719" s="51"/>
      <c r="E719" s="51"/>
      <c r="F719" s="51"/>
      <c r="G719" s="66"/>
      <c r="H719" s="66"/>
      <c r="I719" s="51"/>
      <c r="J719" s="51"/>
      <c r="K719" s="51"/>
      <c r="L719" s="51"/>
      <c r="M719" s="66"/>
      <c r="N719" s="66"/>
      <c r="O719" s="52"/>
      <c r="P719" s="50"/>
      <c r="Q719" s="50"/>
      <c r="R719" s="53"/>
      <c r="S719" s="53"/>
      <c r="T719" s="53"/>
      <c r="U719" s="80"/>
    </row>
    <row r="720" spans="1:21" x14ac:dyDescent="0.2">
      <c r="A720" s="67">
        <v>5127641</v>
      </c>
      <c r="B720" s="62" t="s">
        <v>66</v>
      </c>
      <c r="C720" s="62">
        <v>4301131012</v>
      </c>
      <c r="D720" s="112" t="s">
        <v>480</v>
      </c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63">
        <v>1293589</v>
      </c>
      <c r="P720" s="61" t="s">
        <v>333</v>
      </c>
      <c r="Q720" s="61" t="s">
        <v>334</v>
      </c>
      <c r="R720" s="64" t="s">
        <v>302</v>
      </c>
      <c r="S720" s="64">
        <v>1</v>
      </c>
      <c r="T720" s="65">
        <v>0.44</v>
      </c>
      <c r="U720" s="126"/>
    </row>
    <row r="721" spans="1:21" x14ac:dyDescent="0.2">
      <c r="A721" s="67">
        <v>5127641</v>
      </c>
      <c r="B721" s="62" t="s">
        <v>66</v>
      </c>
      <c r="C721" s="62">
        <v>4301131012</v>
      </c>
      <c r="D721" s="112" t="s">
        <v>480</v>
      </c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63">
        <v>1301792</v>
      </c>
      <c r="P721" s="61" t="s">
        <v>305</v>
      </c>
      <c r="Q721" s="61" t="s">
        <v>326</v>
      </c>
      <c r="R721" s="64" t="s">
        <v>351</v>
      </c>
      <c r="S721" s="64">
        <v>4</v>
      </c>
      <c r="T721" s="65">
        <v>0.53</v>
      </c>
      <c r="U721" s="127"/>
    </row>
    <row r="722" spans="1:21" x14ac:dyDescent="0.2">
      <c r="A722" s="67">
        <v>5127641</v>
      </c>
      <c r="B722" s="62" t="s">
        <v>66</v>
      </c>
      <c r="C722" s="62">
        <v>4301131012</v>
      </c>
      <c r="D722" s="112" t="s">
        <v>480</v>
      </c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63">
        <v>1303489</v>
      </c>
      <c r="P722" s="61" t="s">
        <v>367</v>
      </c>
      <c r="Q722" s="61" t="s">
        <v>368</v>
      </c>
      <c r="R722" s="64" t="s">
        <v>301</v>
      </c>
      <c r="S722" s="64">
        <v>2</v>
      </c>
      <c r="T722" s="65">
        <v>0.55000000000000004</v>
      </c>
      <c r="U722" s="127"/>
    </row>
    <row r="723" spans="1:21" x14ac:dyDescent="0.2">
      <c r="A723" s="67">
        <v>5127641</v>
      </c>
      <c r="B723" s="62" t="s">
        <v>66</v>
      </c>
      <c r="C723" s="62">
        <v>4301131021</v>
      </c>
      <c r="D723" s="112" t="s">
        <v>480</v>
      </c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63">
        <v>1305768</v>
      </c>
      <c r="P723" s="61" t="s">
        <v>310</v>
      </c>
      <c r="Q723" s="61" t="s">
        <v>363</v>
      </c>
      <c r="R723" s="64" t="s">
        <v>351</v>
      </c>
      <c r="S723" s="64">
        <v>4</v>
      </c>
      <c r="T723" s="65">
        <v>0.57999999999999996</v>
      </c>
      <c r="U723" s="127"/>
    </row>
    <row r="724" spans="1:21" x14ac:dyDescent="0.2">
      <c r="A724" s="54"/>
      <c r="B724" s="51"/>
      <c r="C724" s="51"/>
      <c r="D724" s="51"/>
      <c r="E724" s="51"/>
      <c r="F724" s="51"/>
      <c r="G724" s="66"/>
      <c r="H724" s="66"/>
      <c r="I724" s="51"/>
      <c r="J724" s="51"/>
      <c r="K724" s="51"/>
      <c r="L724" s="51"/>
      <c r="M724" s="66"/>
      <c r="N724" s="66"/>
      <c r="O724" s="52"/>
      <c r="P724" s="50"/>
      <c r="Q724" s="50"/>
      <c r="R724" s="53"/>
      <c r="S724" s="53"/>
      <c r="T724" s="53"/>
      <c r="U724" s="80"/>
    </row>
    <row r="725" spans="1:21" x14ac:dyDescent="0.2">
      <c r="A725" s="67">
        <v>5127723</v>
      </c>
      <c r="B725" s="62" t="s">
        <v>96</v>
      </c>
      <c r="C725" s="62">
        <v>4301135324</v>
      </c>
      <c r="D725" s="112" t="s">
        <v>553</v>
      </c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63">
        <v>1275438</v>
      </c>
      <c r="P725" s="61" t="s">
        <v>222</v>
      </c>
      <c r="Q725" s="61" t="s">
        <v>223</v>
      </c>
      <c r="R725" s="64" t="s">
        <v>502</v>
      </c>
      <c r="S725" s="64">
        <v>1</v>
      </c>
      <c r="T725" s="65">
        <v>0.23</v>
      </c>
      <c r="U725" s="126"/>
    </row>
    <row r="726" spans="1:21" x14ac:dyDescent="0.2">
      <c r="A726" s="67">
        <v>5127723</v>
      </c>
      <c r="B726" s="62" t="s">
        <v>96</v>
      </c>
      <c r="C726" s="62">
        <v>4301135324</v>
      </c>
      <c r="D726" s="112" t="s">
        <v>553</v>
      </c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63">
        <v>1296142</v>
      </c>
      <c r="P726" s="61" t="s">
        <v>199</v>
      </c>
      <c r="Q726" s="61" t="s">
        <v>200</v>
      </c>
      <c r="R726" s="64" t="s">
        <v>502</v>
      </c>
      <c r="S726" s="64">
        <v>1</v>
      </c>
      <c r="T726" s="65">
        <v>0.47</v>
      </c>
      <c r="U726" s="127"/>
    </row>
    <row r="727" spans="1:21" x14ac:dyDescent="0.2">
      <c r="A727" s="54"/>
      <c r="B727" s="51"/>
      <c r="C727" s="51"/>
      <c r="D727" s="51"/>
      <c r="E727" s="51"/>
      <c r="F727" s="51"/>
      <c r="G727" s="66"/>
      <c r="H727" s="66"/>
      <c r="I727" s="51"/>
      <c r="J727" s="51"/>
      <c r="K727" s="51"/>
      <c r="L727" s="51"/>
      <c r="M727" s="66"/>
      <c r="N727" s="66"/>
      <c r="O727" s="52"/>
      <c r="P727" s="50"/>
      <c r="Q727" s="50"/>
      <c r="R727" s="53"/>
      <c r="S727" s="53"/>
      <c r="T727" s="53"/>
      <c r="U727" s="80"/>
    </row>
    <row r="728" spans="1:21" x14ac:dyDescent="0.2">
      <c r="A728" s="67">
        <v>5127724</v>
      </c>
      <c r="B728" s="62" t="s">
        <v>98</v>
      </c>
      <c r="C728" s="62">
        <v>4301132097</v>
      </c>
      <c r="D728" s="112" t="s">
        <v>332</v>
      </c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63">
        <v>1275591</v>
      </c>
      <c r="P728" s="61" t="s">
        <v>222</v>
      </c>
      <c r="Q728" s="61" t="s">
        <v>554</v>
      </c>
      <c r="R728" s="64">
        <v>15</v>
      </c>
      <c r="S728" s="64">
        <v>5</v>
      </c>
      <c r="T728" s="65">
        <v>0.62</v>
      </c>
      <c r="U728" s="126"/>
    </row>
    <row r="729" spans="1:21" x14ac:dyDescent="0.2">
      <c r="A729" s="67">
        <v>5127724</v>
      </c>
      <c r="B729" s="62" t="s">
        <v>98</v>
      </c>
      <c r="C729" s="62">
        <v>4301132113</v>
      </c>
      <c r="D729" s="112" t="s">
        <v>332</v>
      </c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63">
        <v>1278425</v>
      </c>
      <c r="P729" s="61" t="s">
        <v>247</v>
      </c>
      <c r="Q729" s="61" t="s">
        <v>248</v>
      </c>
      <c r="R729" s="64">
        <v>30</v>
      </c>
      <c r="S729" s="64">
        <v>10</v>
      </c>
      <c r="T729" s="65">
        <v>0.26</v>
      </c>
      <c r="U729" s="127"/>
    </row>
    <row r="730" spans="1:21" x14ac:dyDescent="0.2">
      <c r="A730" s="67">
        <v>5127724</v>
      </c>
      <c r="B730" s="62" t="s">
        <v>98</v>
      </c>
      <c r="C730" s="62">
        <v>4301132097</v>
      </c>
      <c r="D730" s="112" t="s">
        <v>332</v>
      </c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63">
        <v>1279772</v>
      </c>
      <c r="P730" s="61" t="s">
        <v>340</v>
      </c>
      <c r="Q730" s="61" t="s">
        <v>555</v>
      </c>
      <c r="R730" s="64">
        <v>3</v>
      </c>
      <c r="S730" s="64">
        <v>1</v>
      </c>
      <c r="T730" s="65">
        <v>0.64</v>
      </c>
      <c r="U730" s="127"/>
    </row>
    <row r="731" spans="1:21" x14ac:dyDescent="0.2">
      <c r="A731" s="67">
        <v>5127724</v>
      </c>
      <c r="B731" s="62" t="s">
        <v>98</v>
      </c>
      <c r="C731" s="62">
        <v>4301132097</v>
      </c>
      <c r="D731" s="112" t="s">
        <v>332</v>
      </c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63">
        <v>1294288</v>
      </c>
      <c r="P731" s="61" t="s">
        <v>195</v>
      </c>
      <c r="Q731" s="61" t="s">
        <v>473</v>
      </c>
      <c r="R731" s="64">
        <v>3</v>
      </c>
      <c r="S731" s="64">
        <v>1</v>
      </c>
      <c r="T731" s="65">
        <v>0.73</v>
      </c>
      <c r="U731" s="127"/>
    </row>
    <row r="732" spans="1:21" x14ac:dyDescent="0.2">
      <c r="A732" s="67">
        <v>5127724</v>
      </c>
      <c r="B732" s="62" t="s">
        <v>98</v>
      </c>
      <c r="C732" s="62">
        <v>4301132097</v>
      </c>
      <c r="D732" s="112" t="s">
        <v>332</v>
      </c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63">
        <v>1294552</v>
      </c>
      <c r="P732" s="61" t="s">
        <v>195</v>
      </c>
      <c r="Q732" s="61" t="s">
        <v>473</v>
      </c>
      <c r="R732" s="64">
        <v>3</v>
      </c>
      <c r="S732" s="64">
        <v>1</v>
      </c>
      <c r="T732" s="65">
        <v>0.73</v>
      </c>
      <c r="U732" s="127"/>
    </row>
    <row r="733" spans="1:21" x14ac:dyDescent="0.2">
      <c r="A733" s="67">
        <v>5127724</v>
      </c>
      <c r="B733" s="62" t="s">
        <v>98</v>
      </c>
      <c r="C733" s="62">
        <v>4301132097</v>
      </c>
      <c r="D733" s="112" t="s">
        <v>332</v>
      </c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63">
        <v>1299881</v>
      </c>
      <c r="P733" s="61" t="s">
        <v>435</v>
      </c>
      <c r="Q733" s="61" t="s">
        <v>556</v>
      </c>
      <c r="R733" s="64">
        <v>3</v>
      </c>
      <c r="S733" s="64">
        <v>1</v>
      </c>
      <c r="T733" s="65">
        <v>0.76</v>
      </c>
      <c r="U733" s="127"/>
    </row>
    <row r="734" spans="1:21" x14ac:dyDescent="0.2">
      <c r="A734" s="67">
        <v>5127724</v>
      </c>
      <c r="B734" s="62" t="s">
        <v>98</v>
      </c>
      <c r="C734" s="62">
        <v>4301132097</v>
      </c>
      <c r="D734" s="112" t="s">
        <v>332</v>
      </c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63">
        <v>1303118</v>
      </c>
      <c r="P734" s="61" t="s">
        <v>203</v>
      </c>
      <c r="Q734" s="61" t="s">
        <v>491</v>
      </c>
      <c r="R734" s="64">
        <v>6</v>
      </c>
      <c r="S734" s="64">
        <v>2</v>
      </c>
      <c r="T734" s="65">
        <v>0.78</v>
      </c>
      <c r="U734" s="127"/>
    </row>
    <row r="735" spans="1:21" x14ac:dyDescent="0.2">
      <c r="A735" s="67">
        <v>5127724</v>
      </c>
      <c r="B735" s="62" t="s">
        <v>98</v>
      </c>
      <c r="C735" s="62">
        <v>4301132097</v>
      </c>
      <c r="D735" s="112" t="s">
        <v>332</v>
      </c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63">
        <v>1303641</v>
      </c>
      <c r="P735" s="61" t="s">
        <v>328</v>
      </c>
      <c r="Q735" s="61" t="s">
        <v>492</v>
      </c>
      <c r="R735" s="64">
        <v>3</v>
      </c>
      <c r="S735" s="64">
        <v>1</v>
      </c>
      <c r="T735" s="65">
        <v>0.78</v>
      </c>
      <c r="U735" s="127"/>
    </row>
    <row r="736" spans="1:21" x14ac:dyDescent="0.2">
      <c r="A736" s="54"/>
      <c r="B736" s="51"/>
      <c r="C736" s="51"/>
      <c r="D736" s="51"/>
      <c r="E736" s="51"/>
      <c r="F736" s="51"/>
      <c r="G736" s="66"/>
      <c r="H736" s="66"/>
      <c r="I736" s="51"/>
      <c r="J736" s="51"/>
      <c r="K736" s="51"/>
      <c r="L736" s="51"/>
      <c r="M736" s="66"/>
      <c r="N736" s="66"/>
      <c r="O736" s="52"/>
      <c r="P736" s="50"/>
      <c r="Q736" s="50"/>
      <c r="R736" s="53"/>
      <c r="S736" s="53"/>
      <c r="T736" s="53"/>
      <c r="U736" s="80"/>
    </row>
    <row r="737" spans="1:21" x14ac:dyDescent="0.2">
      <c r="A737" s="67">
        <v>5127761</v>
      </c>
      <c r="B737" s="62" t="s">
        <v>557</v>
      </c>
      <c r="C737" s="62">
        <v>4301135156</v>
      </c>
      <c r="D737" s="112" t="s">
        <v>558</v>
      </c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63">
        <v>1277207</v>
      </c>
      <c r="P737" s="61" t="s">
        <v>245</v>
      </c>
      <c r="Q737" s="61" t="s">
        <v>246</v>
      </c>
      <c r="R737" s="64">
        <v>30</v>
      </c>
      <c r="S737" s="64">
        <v>10</v>
      </c>
      <c r="T737" s="65">
        <v>0.25</v>
      </c>
      <c r="U737" s="126"/>
    </row>
    <row r="738" spans="1:21" x14ac:dyDescent="0.2">
      <c r="A738" s="67">
        <v>5127761</v>
      </c>
      <c r="B738" s="62" t="s">
        <v>557</v>
      </c>
      <c r="C738" s="62">
        <v>4301135156</v>
      </c>
      <c r="D738" s="112" t="s">
        <v>558</v>
      </c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63">
        <v>1292017</v>
      </c>
      <c r="P738" s="61" t="s">
        <v>265</v>
      </c>
      <c r="Q738" s="61" t="s">
        <v>266</v>
      </c>
      <c r="R738" s="64">
        <v>81</v>
      </c>
      <c r="S738" s="64">
        <v>27</v>
      </c>
      <c r="T738" s="65">
        <v>0.42</v>
      </c>
      <c r="U738" s="127"/>
    </row>
    <row r="739" spans="1:21" x14ac:dyDescent="0.2">
      <c r="A739" s="67">
        <v>5127761</v>
      </c>
      <c r="B739" s="62" t="s">
        <v>557</v>
      </c>
      <c r="C739" s="62">
        <v>4301135156</v>
      </c>
      <c r="D739" s="112" t="s">
        <v>558</v>
      </c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63">
        <v>1294704</v>
      </c>
      <c r="P739" s="61" t="s">
        <v>197</v>
      </c>
      <c r="Q739" s="61" t="s">
        <v>198</v>
      </c>
      <c r="R739" s="64">
        <v>9</v>
      </c>
      <c r="S739" s="64">
        <v>3</v>
      </c>
      <c r="T739" s="65">
        <v>0.45</v>
      </c>
      <c r="U739" s="127"/>
    </row>
    <row r="740" spans="1:21" x14ac:dyDescent="0.2">
      <c r="A740" s="54"/>
      <c r="B740" s="51"/>
      <c r="C740" s="51"/>
      <c r="D740" s="51"/>
      <c r="E740" s="51"/>
      <c r="F740" s="51"/>
      <c r="G740" s="66"/>
      <c r="H740" s="66"/>
      <c r="I740" s="51"/>
      <c r="J740" s="51"/>
      <c r="K740" s="51"/>
      <c r="L740" s="51"/>
      <c r="M740" s="66"/>
      <c r="N740" s="66"/>
      <c r="O740" s="52"/>
      <c r="P740" s="50"/>
      <c r="Q740" s="50"/>
      <c r="R740" s="53"/>
      <c r="S740" s="53"/>
      <c r="T740" s="53"/>
      <c r="U740" s="80"/>
    </row>
    <row r="741" spans="1:21" x14ac:dyDescent="0.2">
      <c r="A741" s="67">
        <v>5127776</v>
      </c>
      <c r="B741" s="62" t="s">
        <v>62</v>
      </c>
      <c r="C741" s="62">
        <v>4301135200</v>
      </c>
      <c r="D741" s="112" t="s">
        <v>559</v>
      </c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63">
        <v>1275086</v>
      </c>
      <c r="P741" s="61" t="s">
        <v>238</v>
      </c>
      <c r="Q741" s="61" t="s">
        <v>560</v>
      </c>
      <c r="R741" s="64" t="s">
        <v>213</v>
      </c>
      <c r="S741" s="64">
        <v>1</v>
      </c>
      <c r="T741" s="65">
        <v>0.62</v>
      </c>
      <c r="U741" s="126"/>
    </row>
    <row r="742" spans="1:21" x14ac:dyDescent="0.2">
      <c r="A742" s="67">
        <v>5127776</v>
      </c>
      <c r="B742" s="62" t="s">
        <v>62</v>
      </c>
      <c r="C742" s="62">
        <v>4301135440</v>
      </c>
      <c r="D742" s="112" t="s">
        <v>559</v>
      </c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63">
        <v>1293723</v>
      </c>
      <c r="P742" s="61" t="s">
        <v>333</v>
      </c>
      <c r="Q742" s="61" t="s">
        <v>561</v>
      </c>
      <c r="R742" s="64" t="s">
        <v>218</v>
      </c>
      <c r="S742" s="64">
        <v>7</v>
      </c>
      <c r="T742" s="65">
        <v>0.72</v>
      </c>
      <c r="U742" s="127"/>
    </row>
    <row r="743" spans="1:21" x14ac:dyDescent="0.2">
      <c r="A743" s="54"/>
      <c r="B743" s="51"/>
      <c r="C743" s="51"/>
      <c r="D743" s="51"/>
      <c r="E743" s="51"/>
      <c r="F743" s="51"/>
      <c r="G743" s="66"/>
      <c r="H743" s="66"/>
      <c r="I743" s="51"/>
      <c r="J743" s="51"/>
      <c r="K743" s="51"/>
      <c r="L743" s="51"/>
      <c r="M743" s="66"/>
      <c r="N743" s="66"/>
      <c r="O743" s="52"/>
      <c r="P743" s="50"/>
      <c r="Q743" s="50"/>
      <c r="R743" s="53"/>
      <c r="S743" s="53"/>
      <c r="T743" s="53"/>
      <c r="U743" s="80"/>
    </row>
    <row r="744" spans="1:21" x14ac:dyDescent="0.2">
      <c r="A744" s="67">
        <v>5127778</v>
      </c>
      <c r="B744" s="62" t="s">
        <v>95</v>
      </c>
      <c r="C744" s="62">
        <v>4301135228</v>
      </c>
      <c r="D744" s="112" t="s">
        <v>562</v>
      </c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63">
        <v>1290831</v>
      </c>
      <c r="P744" s="61" t="s">
        <v>261</v>
      </c>
      <c r="Q744" s="61" t="s">
        <v>262</v>
      </c>
      <c r="R744" s="64">
        <v>3</v>
      </c>
      <c r="S744" s="64">
        <v>1</v>
      </c>
      <c r="T744" s="65">
        <v>0.41</v>
      </c>
      <c r="U744" s="81"/>
    </row>
    <row r="745" spans="1:21" x14ac:dyDescent="0.2">
      <c r="A745" s="54"/>
      <c r="B745" s="51"/>
      <c r="C745" s="51"/>
      <c r="D745" s="51"/>
      <c r="E745" s="51"/>
      <c r="F745" s="51"/>
      <c r="G745" s="66"/>
      <c r="H745" s="66"/>
      <c r="I745" s="51"/>
      <c r="J745" s="51"/>
      <c r="K745" s="51"/>
      <c r="L745" s="51"/>
      <c r="M745" s="66"/>
      <c r="N745" s="66"/>
      <c r="O745" s="52"/>
      <c r="P745" s="50"/>
      <c r="Q745" s="50"/>
      <c r="R745" s="53"/>
      <c r="S745" s="53"/>
      <c r="T745" s="53"/>
      <c r="U745" s="80"/>
    </row>
    <row r="746" spans="1:21" x14ac:dyDescent="0.2">
      <c r="A746" s="67">
        <v>5127792</v>
      </c>
      <c r="B746" s="62" t="s">
        <v>109</v>
      </c>
      <c r="C746" s="62">
        <v>4301132080</v>
      </c>
      <c r="D746" s="112" t="s">
        <v>110</v>
      </c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63">
        <v>1276175</v>
      </c>
      <c r="P746" s="61" t="s">
        <v>240</v>
      </c>
      <c r="Q746" s="61" t="s">
        <v>241</v>
      </c>
      <c r="R746" s="64">
        <v>6</v>
      </c>
      <c r="S746" s="64">
        <v>1</v>
      </c>
      <c r="T746" s="65">
        <v>0.23</v>
      </c>
      <c r="U746" s="126"/>
    </row>
    <row r="747" spans="1:21" x14ac:dyDescent="0.2">
      <c r="A747" s="67">
        <v>5127792</v>
      </c>
      <c r="B747" s="62" t="s">
        <v>109</v>
      </c>
      <c r="C747" s="62">
        <v>4301132080</v>
      </c>
      <c r="D747" s="112" t="s">
        <v>110</v>
      </c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63">
        <v>1297476</v>
      </c>
      <c r="P747" s="61" t="s">
        <v>267</v>
      </c>
      <c r="Q747" s="61" t="s">
        <v>268</v>
      </c>
      <c r="R747" s="64">
        <v>36</v>
      </c>
      <c r="S747" s="64">
        <v>6</v>
      </c>
      <c r="T747" s="65">
        <v>0.48</v>
      </c>
      <c r="U747" s="127"/>
    </row>
    <row r="748" spans="1:21" x14ac:dyDescent="0.2">
      <c r="A748" s="67">
        <v>5127792</v>
      </c>
      <c r="B748" s="62" t="s">
        <v>109</v>
      </c>
      <c r="C748" s="62">
        <v>4301132080</v>
      </c>
      <c r="D748" s="112" t="s">
        <v>110</v>
      </c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63">
        <v>1302497</v>
      </c>
      <c r="P748" s="61" t="s">
        <v>361</v>
      </c>
      <c r="Q748" s="61" t="s">
        <v>362</v>
      </c>
      <c r="R748" s="64">
        <v>6</v>
      </c>
      <c r="S748" s="64">
        <v>1</v>
      </c>
      <c r="T748" s="65">
        <v>0.54</v>
      </c>
      <c r="U748" s="127"/>
    </row>
    <row r="749" spans="1:21" x14ac:dyDescent="0.2">
      <c r="A749" s="67">
        <v>5127792</v>
      </c>
      <c r="B749" s="62" t="s">
        <v>109</v>
      </c>
      <c r="C749" s="62">
        <v>4301132080</v>
      </c>
      <c r="D749" s="112" t="s">
        <v>110</v>
      </c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63">
        <v>1304954</v>
      </c>
      <c r="P749" s="61" t="s">
        <v>381</v>
      </c>
      <c r="Q749" s="61" t="s">
        <v>382</v>
      </c>
      <c r="R749" s="64">
        <v>6</v>
      </c>
      <c r="S749" s="64">
        <v>1</v>
      </c>
      <c r="T749" s="65">
        <v>0.56999999999999995</v>
      </c>
      <c r="U749" s="127"/>
    </row>
    <row r="750" spans="1:21" x14ac:dyDescent="0.2">
      <c r="A750" s="67">
        <v>5127792</v>
      </c>
      <c r="B750" s="62" t="s">
        <v>109</v>
      </c>
      <c r="C750" s="62">
        <v>4301132080</v>
      </c>
      <c r="D750" s="112" t="s">
        <v>110</v>
      </c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63">
        <v>1306241</v>
      </c>
      <c r="P750" s="61" t="s">
        <v>205</v>
      </c>
      <c r="Q750" s="61" t="s">
        <v>206</v>
      </c>
      <c r="R750" s="64">
        <v>6</v>
      </c>
      <c r="S750" s="64">
        <v>1</v>
      </c>
      <c r="T750" s="65">
        <v>0.57999999999999996</v>
      </c>
      <c r="U750" s="127"/>
    </row>
    <row r="751" spans="1:21" x14ac:dyDescent="0.2">
      <c r="A751" s="54"/>
      <c r="B751" s="51"/>
      <c r="C751" s="51"/>
      <c r="D751" s="51"/>
      <c r="E751" s="51"/>
      <c r="F751" s="51"/>
      <c r="G751" s="66"/>
      <c r="H751" s="66"/>
      <c r="I751" s="51"/>
      <c r="J751" s="51"/>
      <c r="K751" s="51"/>
      <c r="L751" s="51"/>
      <c r="M751" s="66"/>
      <c r="N751" s="66"/>
      <c r="O751" s="52"/>
      <c r="P751" s="50"/>
      <c r="Q751" s="50"/>
      <c r="R751" s="53"/>
      <c r="S751" s="53"/>
      <c r="T751" s="53"/>
      <c r="U751" s="80"/>
    </row>
    <row r="752" spans="1:21" x14ac:dyDescent="0.2">
      <c r="A752" s="67">
        <v>5127793</v>
      </c>
      <c r="B752" s="62" t="s">
        <v>563</v>
      </c>
      <c r="C752" s="62">
        <v>4301070976</v>
      </c>
      <c r="D752" s="112" t="s">
        <v>564</v>
      </c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63">
        <v>1305485</v>
      </c>
      <c r="P752" s="61" t="s">
        <v>369</v>
      </c>
      <c r="Q752" s="61" t="s">
        <v>370</v>
      </c>
      <c r="R752" s="64" t="s">
        <v>565</v>
      </c>
      <c r="S752" s="64">
        <v>9</v>
      </c>
      <c r="T752" s="65">
        <v>0.56999999999999995</v>
      </c>
      <c r="U752" s="81"/>
    </row>
    <row r="753" spans="1:21" x14ac:dyDescent="0.2">
      <c r="A753" s="54"/>
      <c r="B753" s="51"/>
      <c r="C753" s="51"/>
      <c r="D753" s="51"/>
      <c r="E753" s="51"/>
      <c r="F753" s="51"/>
      <c r="G753" s="66"/>
      <c r="H753" s="66"/>
      <c r="I753" s="51"/>
      <c r="J753" s="51"/>
      <c r="K753" s="51"/>
      <c r="L753" s="51"/>
      <c r="M753" s="66"/>
      <c r="N753" s="66"/>
      <c r="O753" s="52"/>
      <c r="P753" s="50"/>
      <c r="Q753" s="50"/>
      <c r="R753" s="53"/>
      <c r="S753" s="53"/>
      <c r="T753" s="53"/>
      <c r="U753" s="80"/>
    </row>
    <row r="754" spans="1:21" x14ac:dyDescent="0.2">
      <c r="A754" s="67">
        <v>5127878</v>
      </c>
      <c r="B754" s="62" t="s">
        <v>104</v>
      </c>
      <c r="C754" s="62">
        <v>4301132083</v>
      </c>
      <c r="D754" s="112" t="s">
        <v>176</v>
      </c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63">
        <v>1281333</v>
      </c>
      <c r="P754" s="61" t="s">
        <v>251</v>
      </c>
      <c r="Q754" s="61" t="s">
        <v>252</v>
      </c>
      <c r="R754" s="64">
        <v>3</v>
      </c>
      <c r="S754" s="64">
        <v>1</v>
      </c>
      <c r="T754" s="65">
        <v>0.28999999999999998</v>
      </c>
      <c r="U754" s="126"/>
    </row>
    <row r="755" spans="1:21" x14ac:dyDescent="0.2">
      <c r="A755" s="67">
        <v>5127878</v>
      </c>
      <c r="B755" s="62" t="s">
        <v>104</v>
      </c>
      <c r="C755" s="62">
        <v>4301132083</v>
      </c>
      <c r="D755" s="112" t="s">
        <v>176</v>
      </c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63">
        <v>1281486</v>
      </c>
      <c r="P755" s="61" t="s">
        <v>251</v>
      </c>
      <c r="Q755" s="61" t="s">
        <v>252</v>
      </c>
      <c r="R755" s="64">
        <v>3</v>
      </c>
      <c r="S755" s="64">
        <v>1</v>
      </c>
      <c r="T755" s="65">
        <v>0.28999999999999998</v>
      </c>
      <c r="U755" s="127"/>
    </row>
    <row r="756" spans="1:21" x14ac:dyDescent="0.2">
      <c r="A756" s="67">
        <v>5127878</v>
      </c>
      <c r="B756" s="62" t="s">
        <v>104</v>
      </c>
      <c r="C756" s="62">
        <v>4301132083</v>
      </c>
      <c r="D756" s="112" t="s">
        <v>176</v>
      </c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63">
        <v>1282568</v>
      </c>
      <c r="P756" s="61" t="s">
        <v>183</v>
      </c>
      <c r="Q756" s="61" t="s">
        <v>184</v>
      </c>
      <c r="R756" s="64">
        <v>3</v>
      </c>
      <c r="S756" s="64">
        <v>1</v>
      </c>
      <c r="T756" s="65">
        <v>0.31</v>
      </c>
      <c r="U756" s="127"/>
    </row>
    <row r="757" spans="1:21" x14ac:dyDescent="0.2">
      <c r="A757" s="67">
        <v>5127878</v>
      </c>
      <c r="B757" s="62" t="s">
        <v>104</v>
      </c>
      <c r="C757" s="62">
        <v>4301132083</v>
      </c>
      <c r="D757" s="112" t="s">
        <v>176</v>
      </c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63">
        <v>1283345</v>
      </c>
      <c r="P757" s="61" t="s">
        <v>318</v>
      </c>
      <c r="Q757" s="61" t="s">
        <v>319</v>
      </c>
      <c r="R757" s="64">
        <v>15</v>
      </c>
      <c r="S757" s="64">
        <v>5</v>
      </c>
      <c r="T757" s="65">
        <v>0.32</v>
      </c>
      <c r="U757" s="127"/>
    </row>
    <row r="758" spans="1:21" x14ac:dyDescent="0.2">
      <c r="A758" s="67">
        <v>5127878</v>
      </c>
      <c r="B758" s="62" t="s">
        <v>104</v>
      </c>
      <c r="C758" s="62">
        <v>4301132083</v>
      </c>
      <c r="D758" s="112" t="s">
        <v>176</v>
      </c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63">
        <v>1284955</v>
      </c>
      <c r="P758" s="61" t="s">
        <v>185</v>
      </c>
      <c r="Q758" s="61" t="s">
        <v>186</v>
      </c>
      <c r="R758" s="64">
        <v>9</v>
      </c>
      <c r="S758" s="64">
        <v>3</v>
      </c>
      <c r="T758" s="65">
        <v>0.33</v>
      </c>
      <c r="U758" s="127"/>
    </row>
    <row r="759" spans="1:21" x14ac:dyDescent="0.2">
      <c r="A759" s="67">
        <v>5127878</v>
      </c>
      <c r="B759" s="62" t="s">
        <v>104</v>
      </c>
      <c r="C759" s="62">
        <v>4301132121</v>
      </c>
      <c r="D759" s="112" t="s">
        <v>176</v>
      </c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63">
        <v>1289261</v>
      </c>
      <c r="P759" s="61" t="s">
        <v>191</v>
      </c>
      <c r="Q759" s="61" t="s">
        <v>192</v>
      </c>
      <c r="R759" s="64">
        <v>24</v>
      </c>
      <c r="S759" s="64">
        <v>8</v>
      </c>
      <c r="T759" s="65">
        <v>0.38</v>
      </c>
      <c r="U759" s="127"/>
    </row>
    <row r="760" spans="1:21" x14ac:dyDescent="0.2">
      <c r="A760" s="67">
        <v>5127878</v>
      </c>
      <c r="B760" s="62" t="s">
        <v>104</v>
      </c>
      <c r="C760" s="62">
        <v>4301132083</v>
      </c>
      <c r="D760" s="112" t="s">
        <v>176</v>
      </c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63">
        <v>1291586</v>
      </c>
      <c r="P760" s="61" t="s">
        <v>263</v>
      </c>
      <c r="Q760" s="61" t="s">
        <v>264</v>
      </c>
      <c r="R760" s="64">
        <v>9</v>
      </c>
      <c r="S760" s="64">
        <v>3</v>
      </c>
      <c r="T760" s="65">
        <v>0.42</v>
      </c>
      <c r="U760" s="127"/>
    </row>
    <row r="761" spans="1:21" x14ac:dyDescent="0.2">
      <c r="A761" s="67">
        <v>5127878</v>
      </c>
      <c r="B761" s="62" t="s">
        <v>104</v>
      </c>
      <c r="C761" s="62">
        <v>4301132121</v>
      </c>
      <c r="D761" s="112" t="s">
        <v>176</v>
      </c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63">
        <v>1293751</v>
      </c>
      <c r="P761" s="61" t="s">
        <v>333</v>
      </c>
      <c r="Q761" s="61" t="s">
        <v>334</v>
      </c>
      <c r="R761" s="64">
        <v>12</v>
      </c>
      <c r="S761" s="64">
        <v>4</v>
      </c>
      <c r="T761" s="65">
        <v>0.44</v>
      </c>
      <c r="U761" s="127"/>
    </row>
    <row r="762" spans="1:21" x14ac:dyDescent="0.2">
      <c r="A762" s="67">
        <v>5127878</v>
      </c>
      <c r="B762" s="62" t="s">
        <v>104</v>
      </c>
      <c r="C762" s="62">
        <v>4301132121</v>
      </c>
      <c r="D762" s="112" t="s">
        <v>176</v>
      </c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63">
        <v>1294276</v>
      </c>
      <c r="P762" s="61" t="s">
        <v>195</v>
      </c>
      <c r="Q762" s="61" t="s">
        <v>196</v>
      </c>
      <c r="R762" s="64">
        <v>6</v>
      </c>
      <c r="S762" s="64">
        <v>2</v>
      </c>
      <c r="T762" s="65">
        <v>0.44</v>
      </c>
      <c r="U762" s="127"/>
    </row>
    <row r="763" spans="1:21" x14ac:dyDescent="0.2">
      <c r="A763" s="67">
        <v>5127878</v>
      </c>
      <c r="B763" s="62" t="s">
        <v>104</v>
      </c>
      <c r="C763" s="62">
        <v>4301132121</v>
      </c>
      <c r="D763" s="112" t="s">
        <v>176</v>
      </c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63">
        <v>1296141</v>
      </c>
      <c r="P763" s="61" t="s">
        <v>199</v>
      </c>
      <c r="Q763" s="61" t="s">
        <v>200</v>
      </c>
      <c r="R763" s="64">
        <v>9</v>
      </c>
      <c r="S763" s="64">
        <v>3</v>
      </c>
      <c r="T763" s="65">
        <v>0.47</v>
      </c>
      <c r="U763" s="127"/>
    </row>
    <row r="764" spans="1:21" x14ac:dyDescent="0.2">
      <c r="A764" s="67">
        <v>5127878</v>
      </c>
      <c r="B764" s="62" t="s">
        <v>104</v>
      </c>
      <c r="C764" s="62">
        <v>4301132121</v>
      </c>
      <c r="D764" s="112" t="s">
        <v>176</v>
      </c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63">
        <v>1296272</v>
      </c>
      <c r="P764" s="61" t="s">
        <v>199</v>
      </c>
      <c r="Q764" s="61" t="s">
        <v>200</v>
      </c>
      <c r="R764" s="64">
        <v>6</v>
      </c>
      <c r="S764" s="64">
        <v>2</v>
      </c>
      <c r="T764" s="65">
        <v>0.47</v>
      </c>
      <c r="U764" s="127"/>
    </row>
    <row r="765" spans="1:21" x14ac:dyDescent="0.2">
      <c r="A765" s="67">
        <v>5127878</v>
      </c>
      <c r="B765" s="62" t="s">
        <v>104</v>
      </c>
      <c r="C765" s="62">
        <v>4301132121</v>
      </c>
      <c r="D765" s="112" t="s">
        <v>176</v>
      </c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63">
        <v>1296619</v>
      </c>
      <c r="P765" s="61" t="s">
        <v>199</v>
      </c>
      <c r="Q765" s="61" t="s">
        <v>200</v>
      </c>
      <c r="R765" s="64">
        <v>6</v>
      </c>
      <c r="S765" s="64">
        <v>2</v>
      </c>
      <c r="T765" s="65">
        <v>0.47</v>
      </c>
      <c r="U765" s="127"/>
    </row>
    <row r="766" spans="1:21" x14ac:dyDescent="0.2">
      <c r="A766" s="67">
        <v>5127878</v>
      </c>
      <c r="B766" s="62" t="s">
        <v>104</v>
      </c>
      <c r="C766" s="62">
        <v>4301132121</v>
      </c>
      <c r="D766" s="112" t="s">
        <v>176</v>
      </c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63">
        <v>1301105</v>
      </c>
      <c r="P766" s="61" t="s">
        <v>324</v>
      </c>
      <c r="Q766" s="61" t="s">
        <v>325</v>
      </c>
      <c r="R766" s="64">
        <v>18</v>
      </c>
      <c r="S766" s="64">
        <v>6</v>
      </c>
      <c r="T766" s="65">
        <v>0.52</v>
      </c>
      <c r="U766" s="127"/>
    </row>
    <row r="767" spans="1:21" x14ac:dyDescent="0.2">
      <c r="A767" s="67">
        <v>5127878</v>
      </c>
      <c r="B767" s="62" t="s">
        <v>104</v>
      </c>
      <c r="C767" s="62">
        <v>4301132121</v>
      </c>
      <c r="D767" s="112" t="s">
        <v>176</v>
      </c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63">
        <v>1303099</v>
      </c>
      <c r="P767" s="61" t="s">
        <v>203</v>
      </c>
      <c r="Q767" s="61" t="s">
        <v>204</v>
      </c>
      <c r="R767" s="64">
        <v>3</v>
      </c>
      <c r="S767" s="64">
        <v>1</v>
      </c>
      <c r="T767" s="65">
        <v>0.54</v>
      </c>
      <c r="U767" s="127"/>
    </row>
    <row r="768" spans="1:21" x14ac:dyDescent="0.2">
      <c r="A768" s="54"/>
      <c r="B768" s="51"/>
      <c r="C768" s="51"/>
      <c r="D768" s="51"/>
      <c r="E768" s="51"/>
      <c r="F768" s="51"/>
      <c r="G768" s="66"/>
      <c r="H768" s="66"/>
      <c r="I768" s="51"/>
      <c r="J768" s="51"/>
      <c r="K768" s="51"/>
      <c r="L768" s="51"/>
      <c r="M768" s="66"/>
      <c r="N768" s="66"/>
      <c r="O768" s="52"/>
      <c r="P768" s="50"/>
      <c r="Q768" s="50"/>
      <c r="R768" s="53"/>
      <c r="S768" s="53"/>
      <c r="T768" s="53"/>
      <c r="U768" s="80"/>
    </row>
    <row r="769" spans="1:21" x14ac:dyDescent="0.2">
      <c r="A769" s="67">
        <v>5127883</v>
      </c>
      <c r="B769" s="62" t="s">
        <v>56</v>
      </c>
      <c r="C769" s="62">
        <v>4301190049</v>
      </c>
      <c r="D769" s="112" t="s">
        <v>566</v>
      </c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63">
        <v>1287012</v>
      </c>
      <c r="P769" s="61" t="s">
        <v>187</v>
      </c>
      <c r="Q769" s="61" t="s">
        <v>490</v>
      </c>
      <c r="R769" s="64" t="s">
        <v>405</v>
      </c>
      <c r="S769" s="64">
        <v>21</v>
      </c>
      <c r="T769" s="65">
        <v>0.68</v>
      </c>
      <c r="U769" s="126"/>
    </row>
    <row r="770" spans="1:21" x14ac:dyDescent="0.2">
      <c r="A770" s="67">
        <v>5127883</v>
      </c>
      <c r="B770" s="62" t="s">
        <v>56</v>
      </c>
      <c r="C770" s="62">
        <v>4301190049</v>
      </c>
      <c r="D770" s="112" t="s">
        <v>566</v>
      </c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63">
        <v>1287552</v>
      </c>
      <c r="P770" s="61" t="s">
        <v>189</v>
      </c>
      <c r="Q770" s="61" t="s">
        <v>446</v>
      </c>
      <c r="R770" s="64" t="s">
        <v>418</v>
      </c>
      <c r="S770" s="64">
        <v>14</v>
      </c>
      <c r="T770" s="65">
        <v>0.69</v>
      </c>
      <c r="U770" s="127"/>
    </row>
    <row r="771" spans="1:21" x14ac:dyDescent="0.2">
      <c r="A771" s="54"/>
      <c r="B771" s="51"/>
      <c r="C771" s="51"/>
      <c r="D771" s="51"/>
      <c r="E771" s="51"/>
      <c r="F771" s="51"/>
      <c r="G771" s="66"/>
      <c r="H771" s="66"/>
      <c r="I771" s="51"/>
      <c r="J771" s="51"/>
      <c r="K771" s="51"/>
      <c r="L771" s="51"/>
      <c r="M771" s="66"/>
      <c r="N771" s="66"/>
      <c r="O771" s="52"/>
      <c r="P771" s="50"/>
      <c r="Q771" s="50"/>
      <c r="R771" s="53"/>
      <c r="S771" s="53"/>
      <c r="T771" s="53"/>
      <c r="U771" s="80"/>
    </row>
    <row r="772" spans="1:21" x14ac:dyDescent="0.2">
      <c r="A772" s="67">
        <v>5127983</v>
      </c>
      <c r="B772" s="62" t="s">
        <v>123</v>
      </c>
      <c r="C772" s="62">
        <v>4301135357</v>
      </c>
      <c r="D772" s="112" t="s">
        <v>567</v>
      </c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63">
        <v>1274519</v>
      </c>
      <c r="P772" s="61" t="s">
        <v>236</v>
      </c>
      <c r="Q772" s="61" t="s">
        <v>237</v>
      </c>
      <c r="R772" s="64" t="s">
        <v>502</v>
      </c>
      <c r="S772" s="64">
        <v>1</v>
      </c>
      <c r="T772" s="65">
        <v>0.2</v>
      </c>
      <c r="U772" s="126"/>
    </row>
    <row r="773" spans="1:21" x14ac:dyDescent="0.2">
      <c r="A773" s="67">
        <v>5127983</v>
      </c>
      <c r="B773" s="62" t="s">
        <v>123</v>
      </c>
      <c r="C773" s="62">
        <v>4301135357</v>
      </c>
      <c r="D773" s="112" t="s">
        <v>567</v>
      </c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63">
        <v>1274759</v>
      </c>
      <c r="P773" s="61" t="s">
        <v>236</v>
      </c>
      <c r="Q773" s="61" t="s">
        <v>237</v>
      </c>
      <c r="R773" s="64" t="s">
        <v>495</v>
      </c>
      <c r="S773" s="64">
        <v>3</v>
      </c>
      <c r="T773" s="65">
        <v>0.2</v>
      </c>
      <c r="U773" s="127"/>
    </row>
    <row r="774" spans="1:21" x14ac:dyDescent="0.2">
      <c r="A774" s="67">
        <v>5127983</v>
      </c>
      <c r="B774" s="62" t="s">
        <v>123</v>
      </c>
      <c r="C774" s="62">
        <v>4301135357</v>
      </c>
      <c r="D774" s="112" t="s">
        <v>567</v>
      </c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63">
        <v>1276433</v>
      </c>
      <c r="P774" s="61" t="s">
        <v>243</v>
      </c>
      <c r="Q774" s="61" t="s">
        <v>244</v>
      </c>
      <c r="R774" s="64" t="s">
        <v>502</v>
      </c>
      <c r="S774" s="64">
        <v>1</v>
      </c>
      <c r="T774" s="65">
        <v>0.22</v>
      </c>
      <c r="U774" s="127"/>
    </row>
    <row r="775" spans="1:21" x14ac:dyDescent="0.2">
      <c r="A775" s="67">
        <v>5127983</v>
      </c>
      <c r="B775" s="62" t="s">
        <v>123</v>
      </c>
      <c r="C775" s="62">
        <v>4301135357</v>
      </c>
      <c r="D775" s="112" t="s">
        <v>567</v>
      </c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63">
        <v>1276483</v>
      </c>
      <c r="P775" s="61" t="s">
        <v>243</v>
      </c>
      <c r="Q775" s="61" t="s">
        <v>244</v>
      </c>
      <c r="R775" s="64" t="s">
        <v>568</v>
      </c>
      <c r="S775" s="64">
        <v>14</v>
      </c>
      <c r="T775" s="65">
        <v>0.22</v>
      </c>
      <c r="U775" s="127"/>
    </row>
    <row r="776" spans="1:21" x14ac:dyDescent="0.2">
      <c r="A776" s="67">
        <v>5127983</v>
      </c>
      <c r="B776" s="62" t="s">
        <v>123</v>
      </c>
      <c r="C776" s="62">
        <v>4301135357</v>
      </c>
      <c r="D776" s="112" t="s">
        <v>567</v>
      </c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63">
        <v>1280854</v>
      </c>
      <c r="P776" s="61" t="s">
        <v>249</v>
      </c>
      <c r="Q776" s="61" t="s">
        <v>250</v>
      </c>
      <c r="R776" s="64" t="s">
        <v>493</v>
      </c>
      <c r="S776" s="64">
        <v>8</v>
      </c>
      <c r="T776" s="65">
        <v>0.27</v>
      </c>
      <c r="U776" s="127"/>
    </row>
    <row r="777" spans="1:21" x14ac:dyDescent="0.2">
      <c r="A777" s="67">
        <v>5127983</v>
      </c>
      <c r="B777" s="62" t="s">
        <v>123</v>
      </c>
      <c r="C777" s="62">
        <v>4301135357</v>
      </c>
      <c r="D777" s="112" t="s">
        <v>567</v>
      </c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63">
        <v>1291376</v>
      </c>
      <c r="P777" s="61" t="s">
        <v>399</v>
      </c>
      <c r="Q777" s="61" t="s">
        <v>400</v>
      </c>
      <c r="R777" s="64" t="s">
        <v>502</v>
      </c>
      <c r="S777" s="64">
        <v>1</v>
      </c>
      <c r="T777" s="65">
        <v>0.39</v>
      </c>
      <c r="U777" s="127"/>
    </row>
    <row r="778" spans="1:21" x14ac:dyDescent="0.2">
      <c r="A778" s="67">
        <v>5127983</v>
      </c>
      <c r="B778" s="62" t="s">
        <v>123</v>
      </c>
      <c r="C778" s="62">
        <v>4301135357</v>
      </c>
      <c r="D778" s="112" t="s">
        <v>567</v>
      </c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63">
        <v>1295770</v>
      </c>
      <c r="P778" s="61" t="s">
        <v>303</v>
      </c>
      <c r="Q778" s="61" t="s">
        <v>354</v>
      </c>
      <c r="R778" s="64" t="s">
        <v>497</v>
      </c>
      <c r="S778" s="64">
        <v>2</v>
      </c>
      <c r="T778" s="65">
        <v>0.44</v>
      </c>
      <c r="U778" s="127"/>
    </row>
    <row r="779" spans="1:21" x14ac:dyDescent="0.2">
      <c r="A779" s="67">
        <v>5127983</v>
      </c>
      <c r="B779" s="62" t="s">
        <v>123</v>
      </c>
      <c r="C779" s="62">
        <v>4301135357</v>
      </c>
      <c r="D779" s="112" t="s">
        <v>567</v>
      </c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63">
        <v>1302033</v>
      </c>
      <c r="P779" s="61" t="s">
        <v>308</v>
      </c>
      <c r="Q779" s="61" t="s">
        <v>327</v>
      </c>
      <c r="R779" s="64" t="s">
        <v>569</v>
      </c>
      <c r="S779" s="64">
        <v>7</v>
      </c>
      <c r="T779" s="65">
        <v>0.52</v>
      </c>
      <c r="U779" s="127"/>
    </row>
    <row r="780" spans="1:21" x14ac:dyDescent="0.2">
      <c r="A780" s="67">
        <v>5127983</v>
      </c>
      <c r="B780" s="62" t="s">
        <v>123</v>
      </c>
      <c r="C780" s="62">
        <v>4301135357</v>
      </c>
      <c r="D780" s="112" t="s">
        <v>567</v>
      </c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63">
        <v>1305972</v>
      </c>
      <c r="P780" s="61" t="s">
        <v>310</v>
      </c>
      <c r="Q780" s="61" t="s">
        <v>363</v>
      </c>
      <c r="R780" s="64" t="s">
        <v>502</v>
      </c>
      <c r="S780" s="64">
        <v>1</v>
      </c>
      <c r="T780" s="65">
        <v>0.56000000000000005</v>
      </c>
      <c r="U780" s="127"/>
    </row>
    <row r="781" spans="1:21" x14ac:dyDescent="0.2">
      <c r="A781" s="67">
        <v>5127983</v>
      </c>
      <c r="B781" s="62" t="s">
        <v>123</v>
      </c>
      <c r="C781" s="62">
        <v>4301135357</v>
      </c>
      <c r="D781" s="112" t="s">
        <v>567</v>
      </c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63">
        <v>1309664</v>
      </c>
      <c r="P781" s="61" t="s">
        <v>570</v>
      </c>
      <c r="Q781" s="61" t="s">
        <v>571</v>
      </c>
      <c r="R781" s="64" t="s">
        <v>502</v>
      </c>
      <c r="S781" s="64">
        <v>1</v>
      </c>
      <c r="T781" s="65">
        <v>0.6</v>
      </c>
      <c r="U781" s="127"/>
    </row>
    <row r="782" spans="1:21" x14ac:dyDescent="0.2">
      <c r="A782" s="54"/>
      <c r="B782" s="51"/>
      <c r="C782" s="51"/>
      <c r="D782" s="51"/>
      <c r="E782" s="51"/>
      <c r="F782" s="51"/>
      <c r="G782" s="66"/>
      <c r="H782" s="66"/>
      <c r="I782" s="51"/>
      <c r="J782" s="51"/>
      <c r="K782" s="51"/>
      <c r="L782" s="51"/>
      <c r="M782" s="66"/>
      <c r="N782" s="66"/>
      <c r="O782" s="52"/>
      <c r="P782" s="50"/>
      <c r="Q782" s="50"/>
      <c r="R782" s="53"/>
      <c r="S782" s="53"/>
      <c r="T782" s="53"/>
      <c r="U782" s="80"/>
    </row>
    <row r="783" spans="1:21" x14ac:dyDescent="0.2">
      <c r="A783" s="67">
        <v>5128029</v>
      </c>
      <c r="B783" s="62" t="s">
        <v>81</v>
      </c>
      <c r="C783" s="62">
        <v>4301135287</v>
      </c>
      <c r="D783" s="112" t="s">
        <v>317</v>
      </c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63">
        <v>1292635</v>
      </c>
      <c r="P783" s="61" t="s">
        <v>265</v>
      </c>
      <c r="Q783" s="61" t="s">
        <v>266</v>
      </c>
      <c r="R783" s="64" t="s">
        <v>213</v>
      </c>
      <c r="S783" s="64">
        <v>1</v>
      </c>
      <c r="T783" s="65">
        <v>0.41</v>
      </c>
      <c r="U783" s="126"/>
    </row>
    <row r="784" spans="1:21" x14ac:dyDescent="0.2">
      <c r="A784" s="67">
        <v>5128029</v>
      </c>
      <c r="B784" s="62" t="s">
        <v>81</v>
      </c>
      <c r="C784" s="62">
        <v>4301135287</v>
      </c>
      <c r="D784" s="112" t="s">
        <v>317</v>
      </c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63">
        <v>1294973</v>
      </c>
      <c r="P784" s="61" t="s">
        <v>197</v>
      </c>
      <c r="Q784" s="61" t="s">
        <v>198</v>
      </c>
      <c r="R784" s="64" t="s">
        <v>213</v>
      </c>
      <c r="S784" s="64">
        <v>1</v>
      </c>
      <c r="T784" s="65">
        <v>0.43</v>
      </c>
      <c r="U784" s="127"/>
    </row>
    <row r="785" spans="1:21" x14ac:dyDescent="0.2">
      <c r="A785" s="67">
        <v>5128029</v>
      </c>
      <c r="B785" s="62" t="s">
        <v>81</v>
      </c>
      <c r="C785" s="62">
        <v>4301135464</v>
      </c>
      <c r="D785" s="112" t="s">
        <v>317</v>
      </c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63">
        <v>1303804</v>
      </c>
      <c r="P785" s="61" t="s">
        <v>328</v>
      </c>
      <c r="Q785" s="61" t="s">
        <v>329</v>
      </c>
      <c r="R785" s="64" t="s">
        <v>213</v>
      </c>
      <c r="S785" s="64">
        <v>1</v>
      </c>
      <c r="T785" s="65">
        <v>0.54</v>
      </c>
      <c r="U785" s="127"/>
    </row>
    <row r="786" spans="1:21" x14ac:dyDescent="0.2">
      <c r="A786" s="54"/>
      <c r="B786" s="51"/>
      <c r="C786" s="51"/>
      <c r="D786" s="51"/>
      <c r="E786" s="51"/>
      <c r="F786" s="51"/>
      <c r="G786" s="66"/>
      <c r="H786" s="66"/>
      <c r="I786" s="51"/>
      <c r="J786" s="51"/>
      <c r="K786" s="51"/>
      <c r="L786" s="51"/>
      <c r="M786" s="66"/>
      <c r="N786" s="66"/>
      <c r="O786" s="52"/>
      <c r="P786" s="50"/>
      <c r="Q786" s="50"/>
      <c r="R786" s="53"/>
      <c r="S786" s="53"/>
      <c r="T786" s="53"/>
      <c r="U786" s="80"/>
    </row>
    <row r="787" spans="1:21" x14ac:dyDescent="0.2">
      <c r="A787" s="67">
        <v>5134314</v>
      </c>
      <c r="B787" s="62" t="s">
        <v>100</v>
      </c>
      <c r="C787" s="62">
        <v>4301132133</v>
      </c>
      <c r="D787" s="112" t="s">
        <v>489</v>
      </c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63">
        <v>1295627</v>
      </c>
      <c r="P787" s="61" t="s">
        <v>303</v>
      </c>
      <c r="Q787" s="61" t="s">
        <v>304</v>
      </c>
      <c r="R787" s="64">
        <v>6</v>
      </c>
      <c r="S787" s="64">
        <v>2</v>
      </c>
      <c r="T787" s="65">
        <v>0.73</v>
      </c>
      <c r="U787" s="81"/>
    </row>
    <row r="788" spans="1:21" x14ac:dyDescent="0.2">
      <c r="A788" s="54"/>
      <c r="B788" s="51"/>
      <c r="C788" s="51"/>
      <c r="D788" s="51"/>
      <c r="E788" s="51"/>
      <c r="F788" s="51"/>
      <c r="G788" s="66"/>
      <c r="H788" s="66"/>
      <c r="I788" s="51"/>
      <c r="J788" s="51"/>
      <c r="K788" s="51"/>
      <c r="L788" s="51"/>
      <c r="M788" s="66"/>
      <c r="N788" s="66"/>
      <c r="O788" s="52"/>
      <c r="P788" s="50"/>
      <c r="Q788" s="50"/>
      <c r="R788" s="53"/>
      <c r="S788" s="53"/>
      <c r="T788" s="53"/>
      <c r="U788" s="80"/>
    </row>
    <row r="789" spans="1:21" x14ac:dyDescent="0.2">
      <c r="A789" s="67">
        <v>5134332</v>
      </c>
      <c r="B789" s="62" t="s">
        <v>53</v>
      </c>
      <c r="C789" s="62">
        <v>4301190047</v>
      </c>
      <c r="D789" s="112" t="s">
        <v>572</v>
      </c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63">
        <v>1287417</v>
      </c>
      <c r="P789" s="61" t="s">
        <v>187</v>
      </c>
      <c r="Q789" s="61" t="s">
        <v>490</v>
      </c>
      <c r="R789" s="64" t="s">
        <v>281</v>
      </c>
      <c r="S789" s="64">
        <v>4</v>
      </c>
      <c r="T789" s="65">
        <v>0.68</v>
      </c>
      <c r="U789" s="126"/>
    </row>
    <row r="790" spans="1:21" x14ac:dyDescent="0.2">
      <c r="A790" s="67">
        <v>5134332</v>
      </c>
      <c r="B790" s="62" t="s">
        <v>53</v>
      </c>
      <c r="C790" s="62">
        <v>4301190047</v>
      </c>
      <c r="D790" s="112" t="s">
        <v>572</v>
      </c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63">
        <v>1287440</v>
      </c>
      <c r="P790" s="61" t="s">
        <v>189</v>
      </c>
      <c r="Q790" s="61" t="s">
        <v>446</v>
      </c>
      <c r="R790" s="64" t="s">
        <v>573</v>
      </c>
      <c r="S790" s="64">
        <v>16</v>
      </c>
      <c r="T790" s="65">
        <v>0.68</v>
      </c>
      <c r="U790" s="127"/>
    </row>
    <row r="791" spans="1:21" x14ac:dyDescent="0.2">
      <c r="A791" s="54"/>
      <c r="B791" s="51"/>
      <c r="C791" s="51"/>
      <c r="D791" s="51"/>
      <c r="E791" s="51"/>
      <c r="F791" s="51"/>
      <c r="G791" s="66"/>
      <c r="H791" s="66"/>
      <c r="I791" s="51"/>
      <c r="J791" s="51"/>
      <c r="K791" s="51"/>
      <c r="L791" s="51"/>
      <c r="M791" s="66"/>
      <c r="N791" s="66"/>
      <c r="O791" s="52"/>
      <c r="P791" s="50"/>
      <c r="Q791" s="50"/>
      <c r="R791" s="53"/>
      <c r="S791" s="53"/>
      <c r="T791" s="53"/>
      <c r="U791" s="80"/>
    </row>
    <row r="792" spans="1:21" x14ac:dyDescent="0.2">
      <c r="A792" s="67">
        <v>5134333</v>
      </c>
      <c r="B792" s="62" t="s">
        <v>574</v>
      </c>
      <c r="C792" s="62">
        <v>4301135071</v>
      </c>
      <c r="D792" s="112" t="s">
        <v>350</v>
      </c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63">
        <v>1305451</v>
      </c>
      <c r="P792" s="61" t="s">
        <v>369</v>
      </c>
      <c r="Q792" s="61" t="s">
        <v>370</v>
      </c>
      <c r="R792" s="64" t="s">
        <v>351</v>
      </c>
      <c r="S792" s="64">
        <v>4</v>
      </c>
      <c r="T792" s="65">
        <v>0.56000000000000005</v>
      </c>
      <c r="U792" s="81"/>
    </row>
    <row r="793" spans="1:21" x14ac:dyDescent="0.2">
      <c r="A793" s="54"/>
      <c r="B793" s="51"/>
      <c r="C793" s="51"/>
      <c r="D793" s="51"/>
      <c r="E793" s="51"/>
      <c r="F793" s="51"/>
      <c r="G793" s="66"/>
      <c r="H793" s="66"/>
      <c r="I793" s="51"/>
      <c r="J793" s="51"/>
      <c r="K793" s="51"/>
      <c r="L793" s="51"/>
      <c r="M793" s="66"/>
      <c r="N793" s="66"/>
      <c r="O793" s="52"/>
      <c r="P793" s="50"/>
      <c r="Q793" s="50"/>
      <c r="R793" s="53"/>
      <c r="S793" s="53"/>
      <c r="T793" s="53"/>
      <c r="U793" s="80"/>
    </row>
    <row r="794" spans="1:21" x14ac:dyDescent="0.2">
      <c r="A794" s="67">
        <v>5134497</v>
      </c>
      <c r="B794" s="62" t="s">
        <v>93</v>
      </c>
      <c r="C794" s="62">
        <v>4301135133</v>
      </c>
      <c r="D794" s="112" t="s">
        <v>575</v>
      </c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63">
        <v>1274503</v>
      </c>
      <c r="P794" s="61" t="s">
        <v>236</v>
      </c>
      <c r="Q794" s="61" t="s">
        <v>237</v>
      </c>
      <c r="R794" s="64" t="s">
        <v>405</v>
      </c>
      <c r="S794" s="64">
        <v>15</v>
      </c>
      <c r="T794" s="65">
        <v>0.2</v>
      </c>
      <c r="U794" s="126"/>
    </row>
    <row r="795" spans="1:21" x14ac:dyDescent="0.2">
      <c r="A795" s="67">
        <v>5134497</v>
      </c>
      <c r="B795" s="62" t="s">
        <v>93</v>
      </c>
      <c r="C795" s="62">
        <v>4301135133</v>
      </c>
      <c r="D795" s="112" t="s">
        <v>575</v>
      </c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63">
        <v>1278838</v>
      </c>
      <c r="P795" s="61" t="s">
        <v>247</v>
      </c>
      <c r="Q795" s="61" t="s">
        <v>248</v>
      </c>
      <c r="R795" s="64" t="s">
        <v>576</v>
      </c>
      <c r="S795" s="64">
        <v>2</v>
      </c>
      <c r="T795" s="65">
        <v>0.24</v>
      </c>
      <c r="U795" s="127"/>
    </row>
    <row r="796" spans="1:21" x14ac:dyDescent="0.2">
      <c r="A796" s="67">
        <v>5134497</v>
      </c>
      <c r="B796" s="62" t="s">
        <v>93</v>
      </c>
      <c r="C796" s="62">
        <v>4301135133</v>
      </c>
      <c r="D796" s="112" t="s">
        <v>575</v>
      </c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63">
        <v>1279789</v>
      </c>
      <c r="P796" s="61" t="s">
        <v>340</v>
      </c>
      <c r="Q796" s="61" t="s">
        <v>341</v>
      </c>
      <c r="R796" s="64" t="s">
        <v>577</v>
      </c>
      <c r="S796" s="64">
        <v>1</v>
      </c>
      <c r="T796" s="65">
        <v>0.26</v>
      </c>
      <c r="U796" s="127"/>
    </row>
    <row r="797" spans="1:21" x14ac:dyDescent="0.2">
      <c r="A797" s="67">
        <v>5134497</v>
      </c>
      <c r="B797" s="62" t="s">
        <v>93</v>
      </c>
      <c r="C797" s="62">
        <v>4301135133</v>
      </c>
      <c r="D797" s="112" t="s">
        <v>575</v>
      </c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63">
        <v>1282164</v>
      </c>
      <c r="P797" s="61" t="s">
        <v>183</v>
      </c>
      <c r="Q797" s="61" t="s">
        <v>184</v>
      </c>
      <c r="R797" s="64" t="s">
        <v>578</v>
      </c>
      <c r="S797" s="64">
        <v>12</v>
      </c>
      <c r="T797" s="65">
        <v>0.28999999999999998</v>
      </c>
      <c r="U797" s="127"/>
    </row>
    <row r="798" spans="1:21" x14ac:dyDescent="0.2">
      <c r="A798" s="67">
        <v>5134497</v>
      </c>
      <c r="B798" s="62" t="s">
        <v>93</v>
      </c>
      <c r="C798" s="62">
        <v>4301135133</v>
      </c>
      <c r="D798" s="112" t="s">
        <v>575</v>
      </c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63">
        <v>1282301</v>
      </c>
      <c r="P798" s="61" t="s">
        <v>183</v>
      </c>
      <c r="Q798" s="61" t="s">
        <v>184</v>
      </c>
      <c r="R798" s="64" t="s">
        <v>579</v>
      </c>
      <c r="S798" s="64">
        <v>4</v>
      </c>
      <c r="T798" s="65">
        <v>0.28999999999999998</v>
      </c>
      <c r="U798" s="127"/>
    </row>
    <row r="799" spans="1:21" x14ac:dyDescent="0.2">
      <c r="A799" s="67">
        <v>5134497</v>
      </c>
      <c r="B799" s="62" t="s">
        <v>93</v>
      </c>
      <c r="C799" s="62">
        <v>4301135133</v>
      </c>
      <c r="D799" s="112" t="s">
        <v>575</v>
      </c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63">
        <v>1286355</v>
      </c>
      <c r="P799" s="61" t="s">
        <v>286</v>
      </c>
      <c r="Q799" s="61" t="s">
        <v>323</v>
      </c>
      <c r="R799" s="64" t="s">
        <v>579</v>
      </c>
      <c r="S799" s="64">
        <v>4</v>
      </c>
      <c r="T799" s="65">
        <v>0.33</v>
      </c>
      <c r="U799" s="127"/>
    </row>
    <row r="800" spans="1:21" x14ac:dyDescent="0.2">
      <c r="A800" s="67">
        <v>5134497</v>
      </c>
      <c r="B800" s="62" t="s">
        <v>93</v>
      </c>
      <c r="C800" s="62">
        <v>4301135133</v>
      </c>
      <c r="D800" s="112" t="s">
        <v>575</v>
      </c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63">
        <v>1286508</v>
      </c>
      <c r="P800" s="61" t="s">
        <v>286</v>
      </c>
      <c r="Q800" s="61" t="s">
        <v>323</v>
      </c>
      <c r="R800" s="64" t="s">
        <v>577</v>
      </c>
      <c r="S800" s="64">
        <v>1</v>
      </c>
      <c r="T800" s="65">
        <v>0.33</v>
      </c>
      <c r="U800" s="127"/>
    </row>
    <row r="801" spans="1:21" x14ac:dyDescent="0.2">
      <c r="A801" s="67">
        <v>5134497</v>
      </c>
      <c r="B801" s="62" t="s">
        <v>93</v>
      </c>
      <c r="C801" s="62">
        <v>4301135376</v>
      </c>
      <c r="D801" s="112" t="s">
        <v>575</v>
      </c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63">
        <v>1297080</v>
      </c>
      <c r="P801" s="61" t="s">
        <v>355</v>
      </c>
      <c r="Q801" s="61" t="s">
        <v>356</v>
      </c>
      <c r="R801" s="64" t="s">
        <v>577</v>
      </c>
      <c r="S801" s="64">
        <v>1</v>
      </c>
      <c r="T801" s="65">
        <v>0.46</v>
      </c>
      <c r="U801" s="127"/>
    </row>
    <row r="802" spans="1:21" x14ac:dyDescent="0.2">
      <c r="A802" s="67">
        <v>5134497</v>
      </c>
      <c r="B802" s="62" t="s">
        <v>93</v>
      </c>
      <c r="C802" s="62">
        <v>4301135376</v>
      </c>
      <c r="D802" s="112" t="s">
        <v>575</v>
      </c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63">
        <v>1297225</v>
      </c>
      <c r="P802" s="61" t="s">
        <v>355</v>
      </c>
      <c r="Q802" s="61" t="s">
        <v>356</v>
      </c>
      <c r="R802" s="64" t="s">
        <v>576</v>
      </c>
      <c r="S802" s="64">
        <v>2</v>
      </c>
      <c r="T802" s="65">
        <v>0.46</v>
      </c>
      <c r="U802" s="127"/>
    </row>
    <row r="803" spans="1:21" x14ac:dyDescent="0.2">
      <c r="A803" s="67">
        <v>5134497</v>
      </c>
      <c r="B803" s="62" t="s">
        <v>93</v>
      </c>
      <c r="C803" s="62">
        <v>4301135376</v>
      </c>
      <c r="D803" s="112" t="s">
        <v>575</v>
      </c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63">
        <v>1299169</v>
      </c>
      <c r="P803" s="61" t="s">
        <v>220</v>
      </c>
      <c r="Q803" s="61" t="s">
        <v>221</v>
      </c>
      <c r="R803" s="64" t="s">
        <v>580</v>
      </c>
      <c r="S803" s="64">
        <v>21</v>
      </c>
      <c r="T803" s="65">
        <v>0.48</v>
      </c>
      <c r="U803" s="127"/>
    </row>
    <row r="804" spans="1:21" x14ac:dyDescent="0.2">
      <c r="A804" s="67">
        <v>5134497</v>
      </c>
      <c r="B804" s="62" t="s">
        <v>93</v>
      </c>
      <c r="C804" s="62">
        <v>4301135281</v>
      </c>
      <c r="D804" s="112" t="s">
        <v>575</v>
      </c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63">
        <v>1301490</v>
      </c>
      <c r="P804" s="61" t="s">
        <v>305</v>
      </c>
      <c r="Q804" s="61" t="s">
        <v>326</v>
      </c>
      <c r="R804" s="64" t="s">
        <v>577</v>
      </c>
      <c r="S804" s="64">
        <v>1</v>
      </c>
      <c r="T804" s="65">
        <v>0.51</v>
      </c>
      <c r="U804" s="127"/>
    </row>
    <row r="805" spans="1:21" x14ac:dyDescent="0.2">
      <c r="A805" s="67">
        <v>5134497</v>
      </c>
      <c r="B805" s="62" t="s">
        <v>93</v>
      </c>
      <c r="C805" s="62">
        <v>4301135281</v>
      </c>
      <c r="D805" s="112" t="s">
        <v>575</v>
      </c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63">
        <v>1301625</v>
      </c>
      <c r="P805" s="61" t="s">
        <v>305</v>
      </c>
      <c r="Q805" s="61" t="s">
        <v>326</v>
      </c>
      <c r="R805" s="64" t="s">
        <v>581</v>
      </c>
      <c r="S805" s="64">
        <v>3</v>
      </c>
      <c r="T805" s="65">
        <v>0.51</v>
      </c>
      <c r="U805" s="127"/>
    </row>
    <row r="806" spans="1:21" x14ac:dyDescent="0.2">
      <c r="A806" s="67">
        <v>5134497</v>
      </c>
      <c r="B806" s="62" t="s">
        <v>93</v>
      </c>
      <c r="C806" s="62">
        <v>4301135467</v>
      </c>
      <c r="D806" s="112" t="s">
        <v>575</v>
      </c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63">
        <v>1304030</v>
      </c>
      <c r="P806" s="61" t="s">
        <v>328</v>
      </c>
      <c r="Q806" s="61" t="s">
        <v>329</v>
      </c>
      <c r="R806" s="64" t="s">
        <v>577</v>
      </c>
      <c r="S806" s="64">
        <v>1</v>
      </c>
      <c r="T806" s="65">
        <v>0.54</v>
      </c>
      <c r="U806" s="127"/>
    </row>
    <row r="807" spans="1:21" x14ac:dyDescent="0.2">
      <c r="A807" s="67">
        <v>5134497</v>
      </c>
      <c r="B807" s="62" t="s">
        <v>93</v>
      </c>
      <c r="C807" s="62">
        <v>4301135467</v>
      </c>
      <c r="D807" s="112" t="s">
        <v>575</v>
      </c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63">
        <v>1304423</v>
      </c>
      <c r="P807" s="61" t="s">
        <v>328</v>
      </c>
      <c r="Q807" s="61" t="s">
        <v>329</v>
      </c>
      <c r="R807" s="64" t="s">
        <v>577</v>
      </c>
      <c r="S807" s="64">
        <v>1</v>
      </c>
      <c r="T807" s="65">
        <v>0.54</v>
      </c>
      <c r="U807" s="127"/>
    </row>
    <row r="808" spans="1:21" x14ac:dyDescent="0.2">
      <c r="A808" s="67">
        <v>5134497</v>
      </c>
      <c r="B808" s="62" t="s">
        <v>93</v>
      </c>
      <c r="C808" s="62">
        <v>4301135467</v>
      </c>
      <c r="D808" s="112" t="s">
        <v>575</v>
      </c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63">
        <v>1306458</v>
      </c>
      <c r="P808" s="61" t="s">
        <v>205</v>
      </c>
      <c r="Q808" s="61" t="s">
        <v>206</v>
      </c>
      <c r="R808" s="64" t="s">
        <v>579</v>
      </c>
      <c r="S808" s="64">
        <v>4</v>
      </c>
      <c r="T808" s="65">
        <v>0.56999999999999995</v>
      </c>
      <c r="U808" s="127"/>
    </row>
    <row r="809" spans="1:21" x14ac:dyDescent="0.2">
      <c r="A809" s="67">
        <v>5134497</v>
      </c>
      <c r="B809" s="62" t="s">
        <v>93</v>
      </c>
      <c r="C809" s="62">
        <v>4301135467</v>
      </c>
      <c r="D809" s="112" t="s">
        <v>575</v>
      </c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63">
        <v>1306693</v>
      </c>
      <c r="P809" s="61" t="s">
        <v>205</v>
      </c>
      <c r="Q809" s="61" t="s">
        <v>206</v>
      </c>
      <c r="R809" s="64" t="s">
        <v>579</v>
      </c>
      <c r="S809" s="64">
        <v>4</v>
      </c>
      <c r="T809" s="65">
        <v>0.56999999999999995</v>
      </c>
      <c r="U809" s="127"/>
    </row>
    <row r="810" spans="1:21" x14ac:dyDescent="0.2">
      <c r="A810" s="67">
        <v>5134497</v>
      </c>
      <c r="B810" s="62" t="s">
        <v>93</v>
      </c>
      <c r="C810" s="62">
        <v>4301135467</v>
      </c>
      <c r="D810" s="112" t="s">
        <v>575</v>
      </c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63">
        <v>1308810</v>
      </c>
      <c r="P810" s="61" t="s">
        <v>403</v>
      </c>
      <c r="Q810" s="61" t="s">
        <v>404</v>
      </c>
      <c r="R810" s="64" t="s">
        <v>582</v>
      </c>
      <c r="S810" s="64">
        <v>6</v>
      </c>
      <c r="T810" s="65">
        <v>0.59</v>
      </c>
      <c r="U810" s="127"/>
    </row>
    <row r="811" spans="1:21" x14ac:dyDescent="0.2">
      <c r="A811" s="54"/>
      <c r="B811" s="51"/>
      <c r="C811" s="51"/>
      <c r="D811" s="51"/>
      <c r="E811" s="51"/>
      <c r="F811" s="51"/>
      <c r="G811" s="66"/>
      <c r="H811" s="66"/>
      <c r="I811" s="51"/>
      <c r="J811" s="51"/>
      <c r="K811" s="51"/>
      <c r="L811" s="51"/>
      <c r="M811" s="66"/>
      <c r="N811" s="66"/>
      <c r="O811" s="52"/>
      <c r="P811" s="50"/>
      <c r="Q811" s="50"/>
      <c r="R811" s="53"/>
      <c r="S811" s="53"/>
      <c r="T811" s="53"/>
      <c r="U811" s="80"/>
    </row>
    <row r="812" spans="1:21" x14ac:dyDescent="0.2">
      <c r="A812" s="67">
        <v>5134595</v>
      </c>
      <c r="B812" s="62" t="s">
        <v>114</v>
      </c>
      <c r="C812" s="62">
        <v>4301136029</v>
      </c>
      <c r="D812" s="112" t="s">
        <v>583</v>
      </c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63">
        <v>1271220</v>
      </c>
      <c r="P812" s="61" t="s">
        <v>364</v>
      </c>
      <c r="Q812" s="61" t="s">
        <v>365</v>
      </c>
      <c r="R812" s="64" t="s">
        <v>584</v>
      </c>
      <c r="S812" s="64">
        <v>1</v>
      </c>
      <c r="T812" s="65">
        <v>0.16</v>
      </c>
      <c r="U812" s="126"/>
    </row>
    <row r="813" spans="1:21" x14ac:dyDescent="0.2">
      <c r="A813" s="67">
        <v>5134595</v>
      </c>
      <c r="B813" s="62" t="s">
        <v>114</v>
      </c>
      <c r="C813" s="62">
        <v>4301136029</v>
      </c>
      <c r="D813" s="112" t="s">
        <v>583</v>
      </c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63">
        <v>1272911</v>
      </c>
      <c r="P813" s="61" t="s">
        <v>477</v>
      </c>
      <c r="Q813" s="61" t="s">
        <v>478</v>
      </c>
      <c r="R813" s="64" t="s">
        <v>584</v>
      </c>
      <c r="S813" s="64">
        <v>1</v>
      </c>
      <c r="T813" s="65">
        <v>0.18</v>
      </c>
      <c r="U813" s="127"/>
    </row>
    <row r="814" spans="1:21" x14ac:dyDescent="0.2">
      <c r="A814" s="67">
        <v>5134595</v>
      </c>
      <c r="B814" s="62" t="s">
        <v>114</v>
      </c>
      <c r="C814" s="62">
        <v>4301136029</v>
      </c>
      <c r="D814" s="112" t="s">
        <v>583</v>
      </c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63">
        <v>1275383</v>
      </c>
      <c r="P814" s="61" t="s">
        <v>238</v>
      </c>
      <c r="Q814" s="61" t="s">
        <v>239</v>
      </c>
      <c r="R814" s="64" t="s">
        <v>584</v>
      </c>
      <c r="S814" s="64">
        <v>1</v>
      </c>
      <c r="T814" s="65">
        <v>0.21</v>
      </c>
      <c r="U814" s="127"/>
    </row>
    <row r="815" spans="1:21" x14ac:dyDescent="0.2">
      <c r="A815" s="67">
        <v>5134595</v>
      </c>
      <c r="B815" s="62" t="s">
        <v>114</v>
      </c>
      <c r="C815" s="62">
        <v>4301136029</v>
      </c>
      <c r="D815" s="112" t="s">
        <v>583</v>
      </c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63">
        <v>1280062</v>
      </c>
      <c r="P815" s="61" t="s">
        <v>315</v>
      </c>
      <c r="Q815" s="61" t="s">
        <v>316</v>
      </c>
      <c r="R815" s="64" t="s">
        <v>584</v>
      </c>
      <c r="S815" s="64">
        <v>1</v>
      </c>
      <c r="T815" s="65">
        <v>0.27</v>
      </c>
      <c r="U815" s="127"/>
    </row>
    <row r="816" spans="1:21" x14ac:dyDescent="0.2">
      <c r="A816" s="67">
        <v>5134595</v>
      </c>
      <c r="B816" s="62" t="s">
        <v>114</v>
      </c>
      <c r="C816" s="62">
        <v>4301136029</v>
      </c>
      <c r="D816" s="112" t="s">
        <v>583</v>
      </c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63">
        <v>1280469</v>
      </c>
      <c r="P816" s="61" t="s">
        <v>315</v>
      </c>
      <c r="Q816" s="61" t="s">
        <v>316</v>
      </c>
      <c r="R816" s="64" t="s">
        <v>584</v>
      </c>
      <c r="S816" s="64">
        <v>1</v>
      </c>
      <c r="T816" s="65">
        <v>0.27</v>
      </c>
      <c r="U816" s="127"/>
    </row>
    <row r="817" spans="1:21" x14ac:dyDescent="0.2">
      <c r="A817" s="67">
        <v>5134595</v>
      </c>
      <c r="B817" s="62" t="s">
        <v>114</v>
      </c>
      <c r="C817" s="62">
        <v>4301136029</v>
      </c>
      <c r="D817" s="112" t="s">
        <v>583</v>
      </c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63">
        <v>1280695</v>
      </c>
      <c r="P817" s="61" t="s">
        <v>249</v>
      </c>
      <c r="Q817" s="61" t="s">
        <v>250</v>
      </c>
      <c r="R817" s="64" t="s">
        <v>584</v>
      </c>
      <c r="S817" s="64">
        <v>1</v>
      </c>
      <c r="T817" s="65">
        <v>0.27</v>
      </c>
      <c r="U817" s="127"/>
    </row>
    <row r="818" spans="1:21" x14ac:dyDescent="0.2">
      <c r="A818" s="67">
        <v>5134595</v>
      </c>
      <c r="B818" s="62" t="s">
        <v>114</v>
      </c>
      <c r="C818" s="62">
        <v>4301136029</v>
      </c>
      <c r="D818" s="112" t="s">
        <v>583</v>
      </c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63">
        <v>1283125</v>
      </c>
      <c r="P818" s="61" t="s">
        <v>318</v>
      </c>
      <c r="Q818" s="61" t="s">
        <v>319</v>
      </c>
      <c r="R818" s="64" t="s">
        <v>584</v>
      </c>
      <c r="S818" s="64">
        <v>1</v>
      </c>
      <c r="T818" s="65">
        <v>0.3</v>
      </c>
      <c r="U818" s="127"/>
    </row>
    <row r="819" spans="1:21" x14ac:dyDescent="0.2">
      <c r="A819" s="67">
        <v>5134595</v>
      </c>
      <c r="B819" s="62" t="s">
        <v>114</v>
      </c>
      <c r="C819" s="62">
        <v>4301136052</v>
      </c>
      <c r="D819" s="112" t="s">
        <v>583</v>
      </c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63">
        <v>1286046</v>
      </c>
      <c r="P819" s="61" t="s">
        <v>286</v>
      </c>
      <c r="Q819" s="61" t="s">
        <v>323</v>
      </c>
      <c r="R819" s="64" t="s">
        <v>579</v>
      </c>
      <c r="S819" s="64">
        <v>3</v>
      </c>
      <c r="T819" s="65">
        <v>0.33</v>
      </c>
      <c r="U819" s="127"/>
    </row>
    <row r="820" spans="1:21" x14ac:dyDescent="0.2">
      <c r="A820" s="67">
        <v>5134595</v>
      </c>
      <c r="B820" s="62" t="s">
        <v>114</v>
      </c>
      <c r="C820" s="62">
        <v>4301136029</v>
      </c>
      <c r="D820" s="112" t="s">
        <v>583</v>
      </c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63">
        <v>1289247</v>
      </c>
      <c r="P820" s="61" t="s">
        <v>257</v>
      </c>
      <c r="Q820" s="61" t="s">
        <v>258</v>
      </c>
      <c r="R820" s="64" t="s">
        <v>585</v>
      </c>
      <c r="S820" s="64">
        <v>4</v>
      </c>
      <c r="T820" s="65">
        <v>0.37</v>
      </c>
      <c r="U820" s="127"/>
    </row>
    <row r="821" spans="1:21" x14ac:dyDescent="0.2">
      <c r="A821" s="67">
        <v>5134595</v>
      </c>
      <c r="B821" s="62" t="s">
        <v>114</v>
      </c>
      <c r="C821" s="62">
        <v>4301136029</v>
      </c>
      <c r="D821" s="112" t="s">
        <v>583</v>
      </c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63">
        <v>1289456</v>
      </c>
      <c r="P821" s="61" t="s">
        <v>257</v>
      </c>
      <c r="Q821" s="61" t="s">
        <v>258</v>
      </c>
      <c r="R821" s="64" t="s">
        <v>586</v>
      </c>
      <c r="S821" s="64">
        <v>8</v>
      </c>
      <c r="T821" s="65">
        <v>0.37</v>
      </c>
      <c r="U821" s="127"/>
    </row>
    <row r="822" spans="1:21" x14ac:dyDescent="0.2">
      <c r="A822" s="67">
        <v>5134595</v>
      </c>
      <c r="B822" s="62" t="s">
        <v>114</v>
      </c>
      <c r="C822" s="62">
        <v>4301136029</v>
      </c>
      <c r="D822" s="112" t="s">
        <v>583</v>
      </c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63">
        <v>1300106</v>
      </c>
      <c r="P822" s="61" t="s">
        <v>359</v>
      </c>
      <c r="Q822" s="61" t="s">
        <v>360</v>
      </c>
      <c r="R822" s="64" t="s">
        <v>579</v>
      </c>
      <c r="S822" s="64">
        <v>3</v>
      </c>
      <c r="T822" s="65">
        <v>0.49</v>
      </c>
      <c r="U822" s="127"/>
    </row>
    <row r="823" spans="1:21" x14ac:dyDescent="0.2">
      <c r="A823" s="67">
        <v>5134595</v>
      </c>
      <c r="B823" s="62" t="s">
        <v>114</v>
      </c>
      <c r="C823" s="62">
        <v>4301136029</v>
      </c>
      <c r="D823" s="112" t="s">
        <v>583</v>
      </c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63">
        <v>1300737</v>
      </c>
      <c r="P823" s="61" t="s">
        <v>335</v>
      </c>
      <c r="Q823" s="61" t="s">
        <v>336</v>
      </c>
      <c r="R823" s="64" t="s">
        <v>584</v>
      </c>
      <c r="S823" s="64">
        <v>1</v>
      </c>
      <c r="T823" s="65">
        <v>0.5</v>
      </c>
      <c r="U823" s="127"/>
    </row>
    <row r="824" spans="1:21" x14ac:dyDescent="0.2">
      <c r="A824" s="67">
        <v>5134595</v>
      </c>
      <c r="B824" s="62" t="s">
        <v>114</v>
      </c>
      <c r="C824" s="62">
        <v>4301136029</v>
      </c>
      <c r="D824" s="112" t="s">
        <v>583</v>
      </c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63">
        <v>1305761</v>
      </c>
      <c r="P824" s="61" t="s">
        <v>310</v>
      </c>
      <c r="Q824" s="61" t="s">
        <v>363</v>
      </c>
      <c r="R824" s="64" t="s">
        <v>584</v>
      </c>
      <c r="S824" s="64">
        <v>1</v>
      </c>
      <c r="T824" s="65">
        <v>0.56000000000000005</v>
      </c>
      <c r="U824" s="127"/>
    </row>
    <row r="825" spans="1:21" x14ac:dyDescent="0.2">
      <c r="A825" s="67">
        <v>5134595</v>
      </c>
      <c r="B825" s="62" t="s">
        <v>114</v>
      </c>
      <c r="C825" s="62">
        <v>4301136029</v>
      </c>
      <c r="D825" s="112" t="s">
        <v>583</v>
      </c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63">
        <v>1306078</v>
      </c>
      <c r="P825" s="61" t="s">
        <v>310</v>
      </c>
      <c r="Q825" s="61" t="s">
        <v>363</v>
      </c>
      <c r="R825" s="64" t="s">
        <v>587</v>
      </c>
      <c r="S825" s="64">
        <v>2</v>
      </c>
      <c r="T825" s="65">
        <v>0.56000000000000005</v>
      </c>
      <c r="U825" s="127"/>
    </row>
    <row r="826" spans="1:21" x14ac:dyDescent="0.2">
      <c r="A826" s="54"/>
      <c r="B826" s="51"/>
      <c r="C826" s="51"/>
      <c r="D826" s="51"/>
      <c r="E826" s="51"/>
      <c r="F826" s="51"/>
      <c r="G826" s="66"/>
      <c r="H826" s="66"/>
      <c r="I826" s="51"/>
      <c r="J826" s="51"/>
      <c r="K826" s="51"/>
      <c r="L826" s="51"/>
      <c r="M826" s="66"/>
      <c r="N826" s="66"/>
      <c r="O826" s="52"/>
      <c r="P826" s="50"/>
      <c r="Q826" s="50"/>
      <c r="R826" s="53"/>
      <c r="S826" s="53"/>
      <c r="T826" s="53"/>
      <c r="U826" s="80"/>
    </row>
    <row r="827" spans="1:21" x14ac:dyDescent="0.2">
      <c r="A827" s="67">
        <v>5134603</v>
      </c>
      <c r="B827" s="62" t="s">
        <v>77</v>
      </c>
      <c r="C827" s="62">
        <v>4301135451</v>
      </c>
      <c r="D827" s="112" t="s">
        <v>312</v>
      </c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63">
        <v>1296697</v>
      </c>
      <c r="P827" s="61" t="s">
        <v>229</v>
      </c>
      <c r="Q827" s="61" t="s">
        <v>230</v>
      </c>
      <c r="R827" s="64">
        <v>27</v>
      </c>
      <c r="S827" s="64">
        <v>9</v>
      </c>
      <c r="T827" s="65">
        <v>0.47</v>
      </c>
      <c r="U827" s="81"/>
    </row>
    <row r="828" spans="1:21" x14ac:dyDescent="0.2">
      <c r="A828" s="54"/>
      <c r="B828" s="51"/>
      <c r="C828" s="51"/>
      <c r="D828" s="51"/>
      <c r="E828" s="51"/>
      <c r="F828" s="51"/>
      <c r="G828" s="66"/>
      <c r="H828" s="66"/>
      <c r="I828" s="51"/>
      <c r="J828" s="51"/>
      <c r="K828" s="51"/>
      <c r="L828" s="51"/>
      <c r="M828" s="66"/>
      <c r="N828" s="66"/>
      <c r="O828" s="52"/>
      <c r="P828" s="50"/>
      <c r="Q828" s="50"/>
      <c r="R828" s="53"/>
      <c r="S828" s="53"/>
      <c r="T828" s="53"/>
      <c r="U828" s="80"/>
    </row>
    <row r="829" spans="1:21" x14ac:dyDescent="0.2">
      <c r="A829" s="67">
        <v>5134966</v>
      </c>
      <c r="B829" s="62" t="s">
        <v>588</v>
      </c>
      <c r="C829" s="62">
        <v>4301071039</v>
      </c>
      <c r="D829" s="112" t="s">
        <v>589</v>
      </c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63">
        <v>1298230</v>
      </c>
      <c r="P829" s="61" t="s">
        <v>267</v>
      </c>
      <c r="Q829" s="61" t="s">
        <v>268</v>
      </c>
      <c r="R829" s="64">
        <v>56</v>
      </c>
      <c r="S829" s="64">
        <v>8</v>
      </c>
      <c r="T829" s="65">
        <v>0.48</v>
      </c>
      <c r="U829" s="126"/>
    </row>
    <row r="830" spans="1:21" x14ac:dyDescent="0.2">
      <c r="A830" s="67">
        <v>5134966</v>
      </c>
      <c r="B830" s="62" t="s">
        <v>588</v>
      </c>
      <c r="C830" s="62">
        <v>4301071039</v>
      </c>
      <c r="D830" s="112" t="s">
        <v>589</v>
      </c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63">
        <v>1298235</v>
      </c>
      <c r="P830" s="61" t="s">
        <v>433</v>
      </c>
      <c r="Q830" s="61" t="s">
        <v>434</v>
      </c>
      <c r="R830" s="64">
        <v>196</v>
      </c>
      <c r="S830" s="64">
        <v>28</v>
      </c>
      <c r="T830" s="65">
        <v>0.49</v>
      </c>
      <c r="U830" s="127"/>
    </row>
    <row r="831" spans="1:21" x14ac:dyDescent="0.2">
      <c r="A831" s="54"/>
      <c r="B831" s="51"/>
      <c r="C831" s="51"/>
      <c r="D831" s="51"/>
      <c r="E831" s="51"/>
      <c r="F831" s="51"/>
      <c r="G831" s="66"/>
      <c r="H831" s="66"/>
      <c r="I831" s="51"/>
      <c r="J831" s="51"/>
      <c r="K831" s="51"/>
      <c r="L831" s="51"/>
      <c r="M831" s="66"/>
      <c r="N831" s="66"/>
      <c r="O831" s="52"/>
      <c r="P831" s="50"/>
      <c r="Q831" s="50"/>
      <c r="R831" s="53"/>
      <c r="S831" s="53"/>
      <c r="T831" s="53"/>
      <c r="U831" s="80"/>
    </row>
    <row r="832" spans="1:21" x14ac:dyDescent="0.2">
      <c r="A832" s="67">
        <v>5135205</v>
      </c>
      <c r="B832" s="62" t="s">
        <v>47</v>
      </c>
      <c r="C832" s="62">
        <v>4301132064</v>
      </c>
      <c r="D832" s="112" t="s">
        <v>590</v>
      </c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63">
        <v>1271229</v>
      </c>
      <c r="P832" s="61" t="s">
        <v>364</v>
      </c>
      <c r="Q832" s="61" t="s">
        <v>365</v>
      </c>
      <c r="R832" s="64">
        <v>24</v>
      </c>
      <c r="S832" s="64">
        <v>16</v>
      </c>
      <c r="T832" s="65">
        <v>0.18</v>
      </c>
      <c r="U832" s="126"/>
    </row>
    <row r="833" spans="1:21" x14ac:dyDescent="0.2">
      <c r="A833" s="67">
        <v>5135205</v>
      </c>
      <c r="B833" s="62" t="s">
        <v>47</v>
      </c>
      <c r="C833" s="62">
        <v>4301132114</v>
      </c>
      <c r="D833" s="112" t="s">
        <v>590</v>
      </c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63">
        <v>1280711</v>
      </c>
      <c r="P833" s="61" t="s">
        <v>249</v>
      </c>
      <c r="Q833" s="61" t="s">
        <v>250</v>
      </c>
      <c r="R833" s="64" t="s">
        <v>213</v>
      </c>
      <c r="S833" s="64">
        <v>1</v>
      </c>
      <c r="T833" s="65">
        <v>0.28999999999999998</v>
      </c>
      <c r="U833" s="127"/>
    </row>
    <row r="834" spans="1:21" x14ac:dyDescent="0.2">
      <c r="A834" s="67">
        <v>5135205</v>
      </c>
      <c r="B834" s="62" t="s">
        <v>47</v>
      </c>
      <c r="C834" s="62">
        <v>4301132114</v>
      </c>
      <c r="D834" s="112" t="s">
        <v>590</v>
      </c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63">
        <v>1282299</v>
      </c>
      <c r="P834" s="61" t="s">
        <v>183</v>
      </c>
      <c r="Q834" s="61" t="s">
        <v>184</v>
      </c>
      <c r="R834" s="64" t="s">
        <v>526</v>
      </c>
      <c r="S834" s="64">
        <v>33</v>
      </c>
      <c r="T834" s="65">
        <v>0.31</v>
      </c>
      <c r="U834" s="127"/>
    </row>
    <row r="835" spans="1:21" x14ac:dyDescent="0.2">
      <c r="A835" s="67">
        <v>5135205</v>
      </c>
      <c r="B835" s="62" t="s">
        <v>47</v>
      </c>
      <c r="C835" s="62">
        <v>4301132114</v>
      </c>
      <c r="D835" s="112" t="s">
        <v>590</v>
      </c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63">
        <v>1283596</v>
      </c>
      <c r="P835" s="61" t="s">
        <v>320</v>
      </c>
      <c r="Q835" s="61" t="s">
        <v>321</v>
      </c>
      <c r="R835" s="64">
        <v>6</v>
      </c>
      <c r="S835" s="64">
        <v>4</v>
      </c>
      <c r="T835" s="65">
        <v>0.32</v>
      </c>
      <c r="U835" s="127"/>
    </row>
    <row r="836" spans="1:21" x14ac:dyDescent="0.2">
      <c r="A836" s="67">
        <v>5135205</v>
      </c>
      <c r="B836" s="62" t="s">
        <v>47</v>
      </c>
      <c r="C836" s="62">
        <v>4301132114</v>
      </c>
      <c r="D836" s="112" t="s">
        <v>590</v>
      </c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63">
        <v>1283730</v>
      </c>
      <c r="P836" s="61" t="s">
        <v>320</v>
      </c>
      <c r="Q836" s="61" t="s">
        <v>321</v>
      </c>
      <c r="R836" s="64" t="s">
        <v>218</v>
      </c>
      <c r="S836" s="64">
        <v>7</v>
      </c>
      <c r="T836" s="65">
        <v>0.32</v>
      </c>
      <c r="U836" s="127"/>
    </row>
    <row r="837" spans="1:21" x14ac:dyDescent="0.2">
      <c r="A837" s="67">
        <v>5135205</v>
      </c>
      <c r="B837" s="62" t="s">
        <v>47</v>
      </c>
      <c r="C837" s="62">
        <v>4301132064</v>
      </c>
      <c r="D837" s="112" t="s">
        <v>590</v>
      </c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63">
        <v>1286056</v>
      </c>
      <c r="P837" s="61" t="s">
        <v>286</v>
      </c>
      <c r="Q837" s="61" t="s">
        <v>323</v>
      </c>
      <c r="R837" s="64" t="s">
        <v>345</v>
      </c>
      <c r="S837" s="64">
        <v>17</v>
      </c>
      <c r="T837" s="65">
        <v>0.35</v>
      </c>
      <c r="U837" s="127"/>
    </row>
    <row r="838" spans="1:21" x14ac:dyDescent="0.2">
      <c r="A838" s="67">
        <v>5135205</v>
      </c>
      <c r="B838" s="62" t="s">
        <v>47</v>
      </c>
      <c r="C838" s="62">
        <v>4301132064</v>
      </c>
      <c r="D838" s="112" t="s">
        <v>590</v>
      </c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63">
        <v>1286358</v>
      </c>
      <c r="P838" s="61" t="s">
        <v>286</v>
      </c>
      <c r="Q838" s="61" t="s">
        <v>323</v>
      </c>
      <c r="R838" s="64">
        <v>3</v>
      </c>
      <c r="S838" s="64">
        <v>2</v>
      </c>
      <c r="T838" s="65">
        <v>0.35</v>
      </c>
      <c r="U838" s="127"/>
    </row>
    <row r="839" spans="1:21" x14ac:dyDescent="0.2">
      <c r="A839" s="67">
        <v>5135205</v>
      </c>
      <c r="B839" s="62" t="s">
        <v>47</v>
      </c>
      <c r="C839" s="62">
        <v>4301132064</v>
      </c>
      <c r="D839" s="112" t="s">
        <v>590</v>
      </c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63">
        <v>1289715</v>
      </c>
      <c r="P839" s="61" t="s">
        <v>193</v>
      </c>
      <c r="Q839" s="61" t="s">
        <v>194</v>
      </c>
      <c r="R839" s="64">
        <v>3</v>
      </c>
      <c r="S839" s="64">
        <v>2</v>
      </c>
      <c r="T839" s="65">
        <v>0.39</v>
      </c>
      <c r="U839" s="127"/>
    </row>
    <row r="840" spans="1:21" x14ac:dyDescent="0.2">
      <c r="A840" s="67">
        <v>5135205</v>
      </c>
      <c r="B840" s="62" t="s">
        <v>47</v>
      </c>
      <c r="C840" s="62">
        <v>4301132064</v>
      </c>
      <c r="D840" s="112" t="s">
        <v>590</v>
      </c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63">
        <v>1289788</v>
      </c>
      <c r="P840" s="61" t="s">
        <v>193</v>
      </c>
      <c r="Q840" s="61" t="s">
        <v>194</v>
      </c>
      <c r="R840" s="64">
        <v>12</v>
      </c>
      <c r="S840" s="64">
        <v>8</v>
      </c>
      <c r="T840" s="65">
        <v>0.39</v>
      </c>
      <c r="U840" s="127"/>
    </row>
    <row r="841" spans="1:21" x14ac:dyDescent="0.2">
      <c r="A841" s="67">
        <v>5135205</v>
      </c>
      <c r="B841" s="62" t="s">
        <v>47</v>
      </c>
      <c r="C841" s="62">
        <v>4301132064</v>
      </c>
      <c r="D841" s="112" t="s">
        <v>590</v>
      </c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63">
        <v>1297475</v>
      </c>
      <c r="P841" s="61" t="s">
        <v>267</v>
      </c>
      <c r="Q841" s="61" t="s">
        <v>268</v>
      </c>
      <c r="R841" s="64">
        <v>3</v>
      </c>
      <c r="S841" s="64">
        <v>2</v>
      </c>
      <c r="T841" s="65">
        <v>0.48</v>
      </c>
      <c r="U841" s="127"/>
    </row>
    <row r="842" spans="1:21" x14ac:dyDescent="0.2">
      <c r="A842" s="67">
        <v>5135205</v>
      </c>
      <c r="B842" s="62" t="s">
        <v>47</v>
      </c>
      <c r="C842" s="62">
        <v>4301132114</v>
      </c>
      <c r="D842" s="112" t="s">
        <v>590</v>
      </c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63">
        <v>1301488</v>
      </c>
      <c r="P842" s="61" t="s">
        <v>305</v>
      </c>
      <c r="Q842" s="61" t="s">
        <v>326</v>
      </c>
      <c r="R842" s="64" t="s">
        <v>213</v>
      </c>
      <c r="S842" s="64">
        <v>1</v>
      </c>
      <c r="T842" s="65">
        <v>0.53</v>
      </c>
      <c r="U842" s="127"/>
    </row>
    <row r="843" spans="1:21" x14ac:dyDescent="0.2">
      <c r="A843" s="67">
        <v>5135205</v>
      </c>
      <c r="B843" s="62" t="s">
        <v>47</v>
      </c>
      <c r="C843" s="62">
        <v>4301132114</v>
      </c>
      <c r="D843" s="112" t="s">
        <v>590</v>
      </c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63">
        <v>1301605</v>
      </c>
      <c r="P843" s="61" t="s">
        <v>305</v>
      </c>
      <c r="Q843" s="61" t="s">
        <v>326</v>
      </c>
      <c r="R843" s="64" t="s">
        <v>214</v>
      </c>
      <c r="S843" s="64">
        <v>5</v>
      </c>
      <c r="T843" s="65">
        <v>0.53</v>
      </c>
      <c r="U843" s="127"/>
    </row>
    <row r="844" spans="1:21" x14ac:dyDescent="0.2">
      <c r="A844" s="67">
        <v>5135205</v>
      </c>
      <c r="B844" s="62" t="s">
        <v>47</v>
      </c>
      <c r="C844" s="62">
        <v>4301132064</v>
      </c>
      <c r="D844" s="112" t="s">
        <v>590</v>
      </c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63">
        <v>1305238</v>
      </c>
      <c r="P844" s="61" t="s">
        <v>381</v>
      </c>
      <c r="Q844" s="61" t="s">
        <v>382</v>
      </c>
      <c r="R844" s="64" t="s">
        <v>210</v>
      </c>
      <c r="S844" s="64">
        <v>9</v>
      </c>
      <c r="T844" s="65">
        <v>0.56999999999999995</v>
      </c>
      <c r="U844" s="127"/>
    </row>
    <row r="845" spans="1:21" x14ac:dyDescent="0.2">
      <c r="A845" s="67">
        <v>5135205</v>
      </c>
      <c r="B845" s="62" t="s">
        <v>47</v>
      </c>
      <c r="C845" s="62">
        <v>4301132064</v>
      </c>
      <c r="D845" s="112" t="s">
        <v>590</v>
      </c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63">
        <v>1311209</v>
      </c>
      <c r="P845" s="61" t="s">
        <v>591</v>
      </c>
      <c r="Q845" s="61" t="s">
        <v>592</v>
      </c>
      <c r="R845" s="64" t="s">
        <v>213</v>
      </c>
      <c r="S845" s="64">
        <v>1</v>
      </c>
      <c r="T845" s="65">
        <v>0.63</v>
      </c>
      <c r="U845" s="127"/>
    </row>
    <row r="846" spans="1:21" x14ac:dyDescent="0.2">
      <c r="A846" s="54"/>
      <c r="B846" s="51"/>
      <c r="C846" s="51"/>
      <c r="D846" s="51"/>
      <c r="E846" s="51"/>
      <c r="F846" s="51"/>
      <c r="G846" s="66"/>
      <c r="H846" s="66"/>
      <c r="I846" s="51"/>
      <c r="J846" s="51"/>
      <c r="K846" s="51"/>
      <c r="L846" s="51"/>
      <c r="M846" s="66"/>
      <c r="N846" s="66"/>
      <c r="O846" s="52"/>
      <c r="P846" s="50"/>
      <c r="Q846" s="50"/>
      <c r="R846" s="53"/>
      <c r="S846" s="53"/>
      <c r="T846" s="53"/>
      <c r="U846" s="80"/>
    </row>
    <row r="847" spans="1:21" x14ac:dyDescent="0.2">
      <c r="A847" s="67">
        <v>5135245</v>
      </c>
      <c r="B847" s="62" t="s">
        <v>49</v>
      </c>
      <c r="C847" s="62">
        <v>4301132065</v>
      </c>
      <c r="D847" s="112" t="s">
        <v>375</v>
      </c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63">
        <v>1277758</v>
      </c>
      <c r="P847" s="61" t="s">
        <v>179</v>
      </c>
      <c r="Q847" s="61" t="s">
        <v>180</v>
      </c>
      <c r="R847" s="64" t="s">
        <v>214</v>
      </c>
      <c r="S847" s="64">
        <v>5</v>
      </c>
      <c r="T847" s="65">
        <v>0.26</v>
      </c>
      <c r="U847" s="126"/>
    </row>
    <row r="848" spans="1:21" x14ac:dyDescent="0.2">
      <c r="A848" s="67">
        <v>5135245</v>
      </c>
      <c r="B848" s="62" t="s">
        <v>49</v>
      </c>
      <c r="C848" s="62">
        <v>4301132065</v>
      </c>
      <c r="D848" s="112" t="s">
        <v>375</v>
      </c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63">
        <v>1278063</v>
      </c>
      <c r="P848" s="61" t="s">
        <v>179</v>
      </c>
      <c r="Q848" s="61" t="s">
        <v>180</v>
      </c>
      <c r="R848" s="64" t="s">
        <v>217</v>
      </c>
      <c r="S848" s="64">
        <v>3</v>
      </c>
      <c r="T848" s="65">
        <v>0.26</v>
      </c>
      <c r="U848" s="127"/>
    </row>
    <row r="849" spans="1:21" x14ac:dyDescent="0.2">
      <c r="A849" s="67">
        <v>5135245</v>
      </c>
      <c r="B849" s="62" t="s">
        <v>49</v>
      </c>
      <c r="C849" s="62">
        <v>4301132065</v>
      </c>
      <c r="D849" s="112" t="s">
        <v>375</v>
      </c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63">
        <v>1286058</v>
      </c>
      <c r="P849" s="61" t="s">
        <v>286</v>
      </c>
      <c r="Q849" s="61" t="s">
        <v>323</v>
      </c>
      <c r="R849" s="64" t="s">
        <v>217</v>
      </c>
      <c r="S849" s="64">
        <v>3</v>
      </c>
      <c r="T849" s="65">
        <v>0.35</v>
      </c>
      <c r="U849" s="127"/>
    </row>
    <row r="850" spans="1:21" x14ac:dyDescent="0.2">
      <c r="A850" s="67">
        <v>5135245</v>
      </c>
      <c r="B850" s="62" t="s">
        <v>49</v>
      </c>
      <c r="C850" s="62">
        <v>4301132065</v>
      </c>
      <c r="D850" s="112" t="s">
        <v>375</v>
      </c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63">
        <v>1293148</v>
      </c>
      <c r="P850" s="61" t="s">
        <v>297</v>
      </c>
      <c r="Q850" s="61" t="s">
        <v>352</v>
      </c>
      <c r="R850" s="64" t="s">
        <v>213</v>
      </c>
      <c r="S850" s="64">
        <v>1</v>
      </c>
      <c r="T850" s="65">
        <v>0.43</v>
      </c>
      <c r="U850" s="127"/>
    </row>
    <row r="851" spans="1:21" x14ac:dyDescent="0.2">
      <c r="A851" s="54"/>
      <c r="B851" s="51"/>
      <c r="C851" s="51"/>
      <c r="D851" s="51"/>
      <c r="E851" s="51"/>
      <c r="F851" s="51"/>
      <c r="G851" s="66"/>
      <c r="H851" s="66"/>
      <c r="I851" s="51"/>
      <c r="J851" s="51"/>
      <c r="K851" s="51"/>
      <c r="L851" s="51"/>
      <c r="M851" s="66"/>
      <c r="N851" s="66"/>
      <c r="O851" s="52"/>
      <c r="P851" s="50"/>
      <c r="Q851" s="50"/>
      <c r="R851" s="53"/>
      <c r="S851" s="53"/>
      <c r="T851" s="53"/>
      <c r="U851" s="80"/>
    </row>
    <row r="852" spans="1:21" x14ac:dyDescent="0.2">
      <c r="A852" s="67">
        <v>5135248</v>
      </c>
      <c r="B852" s="62" t="s">
        <v>593</v>
      </c>
      <c r="C852" s="62">
        <v>4301135081</v>
      </c>
      <c r="D852" s="112" t="s">
        <v>488</v>
      </c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63">
        <v>1291998</v>
      </c>
      <c r="P852" s="61" t="s">
        <v>265</v>
      </c>
      <c r="Q852" s="61" t="s">
        <v>266</v>
      </c>
      <c r="R852" s="64">
        <v>3</v>
      </c>
      <c r="S852" s="64">
        <v>1</v>
      </c>
      <c r="T852" s="65">
        <v>0.42</v>
      </c>
      <c r="U852" s="81"/>
    </row>
    <row r="853" spans="1:21" x14ac:dyDescent="0.2">
      <c r="A853" s="54"/>
      <c r="B853" s="51"/>
      <c r="C853" s="51"/>
      <c r="D853" s="51"/>
      <c r="E853" s="51"/>
      <c r="F853" s="51"/>
      <c r="G853" s="66"/>
      <c r="H853" s="66"/>
      <c r="I853" s="51"/>
      <c r="J853" s="51"/>
      <c r="K853" s="51"/>
      <c r="L853" s="51"/>
      <c r="M853" s="66"/>
      <c r="N853" s="66"/>
      <c r="O853" s="52"/>
      <c r="P853" s="50"/>
      <c r="Q853" s="50"/>
      <c r="R853" s="53"/>
      <c r="S853" s="53"/>
      <c r="T853" s="53"/>
      <c r="U853" s="80"/>
    </row>
    <row r="854" spans="1:21" x14ac:dyDescent="0.2">
      <c r="A854" s="67">
        <v>5135322</v>
      </c>
      <c r="B854" s="62" t="s">
        <v>94</v>
      </c>
      <c r="C854" s="62">
        <v>4301132052</v>
      </c>
      <c r="D854" s="112" t="s">
        <v>594</v>
      </c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63">
        <v>1273726</v>
      </c>
      <c r="P854" s="61" t="s">
        <v>313</v>
      </c>
      <c r="Q854" s="61" t="s">
        <v>314</v>
      </c>
      <c r="R854" s="64">
        <v>48</v>
      </c>
      <c r="S854" s="64">
        <v>8</v>
      </c>
      <c r="T854" s="65">
        <v>0.21</v>
      </c>
      <c r="U854" s="126"/>
    </row>
    <row r="855" spans="1:21" x14ac:dyDescent="0.2">
      <c r="A855" s="67">
        <v>5135322</v>
      </c>
      <c r="B855" s="62" t="s">
        <v>94</v>
      </c>
      <c r="C855" s="62">
        <v>4301132052</v>
      </c>
      <c r="D855" s="112" t="s">
        <v>594</v>
      </c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63">
        <v>1275929</v>
      </c>
      <c r="P855" s="61" t="s">
        <v>240</v>
      </c>
      <c r="Q855" s="61" t="s">
        <v>241</v>
      </c>
      <c r="R855" s="64">
        <v>12</v>
      </c>
      <c r="S855" s="64">
        <v>2</v>
      </c>
      <c r="T855" s="65">
        <v>0.23</v>
      </c>
      <c r="U855" s="127"/>
    </row>
    <row r="856" spans="1:21" x14ac:dyDescent="0.2">
      <c r="A856" s="67">
        <v>5135322</v>
      </c>
      <c r="B856" s="62" t="s">
        <v>94</v>
      </c>
      <c r="C856" s="62">
        <v>4301132119</v>
      </c>
      <c r="D856" s="112" t="s">
        <v>594</v>
      </c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63">
        <v>1279781</v>
      </c>
      <c r="P856" s="61" t="s">
        <v>215</v>
      </c>
      <c r="Q856" s="61" t="s">
        <v>216</v>
      </c>
      <c r="R856" s="64">
        <v>6</v>
      </c>
      <c r="S856" s="64">
        <v>1</v>
      </c>
      <c r="T856" s="65">
        <v>0.27</v>
      </c>
      <c r="U856" s="127"/>
    </row>
    <row r="857" spans="1:21" x14ac:dyDescent="0.2">
      <c r="A857" s="67">
        <v>5135322</v>
      </c>
      <c r="B857" s="62" t="s">
        <v>94</v>
      </c>
      <c r="C857" s="62">
        <v>4301132119</v>
      </c>
      <c r="D857" s="112" t="s">
        <v>594</v>
      </c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63">
        <v>1293169</v>
      </c>
      <c r="P857" s="61" t="s">
        <v>401</v>
      </c>
      <c r="Q857" s="61" t="s">
        <v>402</v>
      </c>
      <c r="R857" s="64">
        <v>18</v>
      </c>
      <c r="S857" s="64">
        <v>3</v>
      </c>
      <c r="T857" s="65">
        <v>0.43</v>
      </c>
      <c r="U857" s="127"/>
    </row>
    <row r="858" spans="1:21" x14ac:dyDescent="0.2">
      <c r="A858" s="54"/>
      <c r="B858" s="51"/>
      <c r="C858" s="51"/>
      <c r="D858" s="51"/>
      <c r="E858" s="51"/>
      <c r="F858" s="51"/>
      <c r="G858" s="66"/>
      <c r="H858" s="66"/>
      <c r="I858" s="51"/>
      <c r="J858" s="51"/>
      <c r="K858" s="51"/>
      <c r="L858" s="51"/>
      <c r="M858" s="66"/>
      <c r="N858" s="66"/>
      <c r="O858" s="52"/>
      <c r="P858" s="50"/>
      <c r="Q858" s="50"/>
      <c r="R858" s="53"/>
      <c r="S858" s="53"/>
      <c r="T858" s="53"/>
      <c r="U858" s="80"/>
    </row>
    <row r="859" spans="1:21" x14ac:dyDescent="0.2">
      <c r="A859" s="67">
        <v>5135356</v>
      </c>
      <c r="B859" s="62" t="s">
        <v>99</v>
      </c>
      <c r="C859" s="62">
        <v>4301132101</v>
      </c>
      <c r="D859" s="112" t="s">
        <v>489</v>
      </c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63">
        <v>1279751</v>
      </c>
      <c r="P859" s="61" t="s">
        <v>215</v>
      </c>
      <c r="Q859" s="61" t="s">
        <v>595</v>
      </c>
      <c r="R859" s="64" t="s">
        <v>213</v>
      </c>
      <c r="S859" s="64">
        <v>1</v>
      </c>
      <c r="T859" s="65">
        <v>0.64</v>
      </c>
      <c r="U859" s="126"/>
    </row>
    <row r="860" spans="1:21" x14ac:dyDescent="0.2">
      <c r="A860" s="67">
        <v>5135356</v>
      </c>
      <c r="B860" s="62" t="s">
        <v>99</v>
      </c>
      <c r="C860" s="62">
        <v>4301132109</v>
      </c>
      <c r="D860" s="112" t="s">
        <v>489</v>
      </c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63">
        <v>1279780</v>
      </c>
      <c r="P860" s="61" t="s">
        <v>215</v>
      </c>
      <c r="Q860" s="61" t="s">
        <v>216</v>
      </c>
      <c r="R860" s="64" t="s">
        <v>242</v>
      </c>
      <c r="S860" s="64">
        <v>25</v>
      </c>
      <c r="T860" s="65">
        <v>0.27</v>
      </c>
      <c r="U860" s="127"/>
    </row>
    <row r="861" spans="1:21" x14ac:dyDescent="0.2">
      <c r="A861" s="67">
        <v>5135356</v>
      </c>
      <c r="B861" s="62" t="s">
        <v>99</v>
      </c>
      <c r="C861" s="62">
        <v>4301132101</v>
      </c>
      <c r="D861" s="112" t="s">
        <v>489</v>
      </c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63">
        <v>1304564</v>
      </c>
      <c r="P861" s="61" t="s">
        <v>337</v>
      </c>
      <c r="Q861" s="61" t="s">
        <v>596</v>
      </c>
      <c r="R861" s="64" t="s">
        <v>213</v>
      </c>
      <c r="S861" s="64">
        <v>1</v>
      </c>
      <c r="T861" s="65">
        <v>0.78</v>
      </c>
      <c r="U861" s="127"/>
    </row>
    <row r="862" spans="1:21" x14ac:dyDescent="0.2">
      <c r="A862" s="54"/>
      <c r="B862" s="51"/>
      <c r="C862" s="51"/>
      <c r="D862" s="51"/>
      <c r="E862" s="51"/>
      <c r="F862" s="51"/>
      <c r="G862" s="66"/>
      <c r="H862" s="66"/>
      <c r="I862" s="51"/>
      <c r="J862" s="51"/>
      <c r="K862" s="51"/>
      <c r="L862" s="51"/>
      <c r="M862" s="66"/>
      <c r="N862" s="66"/>
      <c r="O862" s="52"/>
      <c r="P862" s="50"/>
      <c r="Q862" s="50"/>
      <c r="R862" s="53"/>
      <c r="S862" s="53"/>
      <c r="T862" s="53"/>
      <c r="U862" s="80"/>
    </row>
    <row r="863" spans="1:21" x14ac:dyDescent="0.2">
      <c r="A863" s="67">
        <v>5135390</v>
      </c>
      <c r="B863" s="62" t="s">
        <v>597</v>
      </c>
      <c r="C863" s="62">
        <v>4301070966</v>
      </c>
      <c r="D863" s="112" t="s">
        <v>598</v>
      </c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63">
        <v>1306470</v>
      </c>
      <c r="P863" s="61" t="s">
        <v>205</v>
      </c>
      <c r="Q863" s="61" t="s">
        <v>206</v>
      </c>
      <c r="R863" s="64" t="s">
        <v>599</v>
      </c>
      <c r="S863" s="64">
        <v>4</v>
      </c>
      <c r="T863" s="65">
        <v>0.57999999999999996</v>
      </c>
      <c r="U863" s="81"/>
    </row>
    <row r="864" spans="1:21" x14ac:dyDescent="0.2">
      <c r="A864" s="54"/>
      <c r="B864" s="51"/>
      <c r="C864" s="51"/>
      <c r="D864" s="51"/>
      <c r="E864" s="51"/>
      <c r="F864" s="51"/>
      <c r="G864" s="66"/>
      <c r="H864" s="66"/>
      <c r="I864" s="51"/>
      <c r="J864" s="51"/>
      <c r="K864" s="51"/>
      <c r="L864" s="51"/>
      <c r="M864" s="66"/>
      <c r="N864" s="66"/>
      <c r="O864" s="52"/>
      <c r="P864" s="50"/>
      <c r="Q864" s="50"/>
      <c r="R864" s="53"/>
      <c r="S864" s="53"/>
      <c r="T864" s="53"/>
      <c r="U864" s="80"/>
    </row>
    <row r="865" spans="1:21" x14ac:dyDescent="0.2">
      <c r="A865" s="67">
        <v>5135391</v>
      </c>
      <c r="B865" s="62" t="s">
        <v>85</v>
      </c>
      <c r="C865" s="62">
        <v>4301130006</v>
      </c>
      <c r="D865" s="112" t="s">
        <v>600</v>
      </c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63">
        <v>1288419</v>
      </c>
      <c r="P865" s="61" t="s">
        <v>288</v>
      </c>
      <c r="Q865" s="61" t="s">
        <v>398</v>
      </c>
      <c r="R865" s="64">
        <v>3</v>
      </c>
      <c r="S865" s="64">
        <v>1</v>
      </c>
      <c r="T865" s="65">
        <v>0.38</v>
      </c>
      <c r="U865" s="126"/>
    </row>
    <row r="866" spans="1:21" x14ac:dyDescent="0.2">
      <c r="A866" s="67">
        <v>5135391</v>
      </c>
      <c r="B866" s="62" t="s">
        <v>85</v>
      </c>
      <c r="C866" s="62">
        <v>4301130006</v>
      </c>
      <c r="D866" s="112" t="s">
        <v>600</v>
      </c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63">
        <v>1293612</v>
      </c>
      <c r="P866" s="61" t="s">
        <v>333</v>
      </c>
      <c r="Q866" s="61" t="s">
        <v>334</v>
      </c>
      <c r="R866" s="64">
        <v>3</v>
      </c>
      <c r="S866" s="64">
        <v>1</v>
      </c>
      <c r="T866" s="65">
        <v>0.44</v>
      </c>
      <c r="U866" s="127"/>
    </row>
    <row r="867" spans="1:21" x14ac:dyDescent="0.2">
      <c r="A867" s="54"/>
      <c r="B867" s="51"/>
      <c r="C867" s="51"/>
      <c r="D867" s="51"/>
      <c r="E867" s="51"/>
      <c r="F867" s="51"/>
      <c r="G867" s="66"/>
      <c r="H867" s="66"/>
      <c r="I867" s="51"/>
      <c r="J867" s="51"/>
      <c r="K867" s="51"/>
      <c r="L867" s="51"/>
      <c r="M867" s="66"/>
      <c r="N867" s="66"/>
      <c r="O867" s="52"/>
      <c r="P867" s="50"/>
      <c r="Q867" s="50"/>
      <c r="R867" s="53"/>
      <c r="S867" s="53"/>
      <c r="T867" s="53"/>
      <c r="U867" s="80"/>
    </row>
    <row r="868" spans="1:21" x14ac:dyDescent="0.2">
      <c r="A868" s="67">
        <v>5135401</v>
      </c>
      <c r="B868" s="62" t="s">
        <v>593</v>
      </c>
      <c r="C868" s="62">
        <v>4301135081</v>
      </c>
      <c r="D868" s="112" t="s">
        <v>488</v>
      </c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63">
        <v>1291998</v>
      </c>
      <c r="P868" s="61" t="s">
        <v>265</v>
      </c>
      <c r="Q868" s="61" t="s">
        <v>266</v>
      </c>
      <c r="R868" s="64">
        <v>9</v>
      </c>
      <c r="S868" s="64">
        <v>3</v>
      </c>
      <c r="T868" s="65">
        <v>0.42</v>
      </c>
      <c r="U868" s="81"/>
    </row>
    <row r="869" spans="1:21" x14ac:dyDescent="0.2">
      <c r="A869" s="54"/>
      <c r="B869" s="51"/>
      <c r="C869" s="51"/>
      <c r="D869" s="51"/>
      <c r="E869" s="51"/>
      <c r="F869" s="51"/>
      <c r="G869" s="66"/>
      <c r="H869" s="66"/>
      <c r="I869" s="51"/>
      <c r="J869" s="51"/>
      <c r="K869" s="51"/>
      <c r="L869" s="51"/>
      <c r="M869" s="66"/>
      <c r="N869" s="66"/>
      <c r="O869" s="52"/>
      <c r="P869" s="50"/>
      <c r="Q869" s="50"/>
      <c r="R869" s="53"/>
      <c r="S869" s="53"/>
      <c r="T869" s="53"/>
      <c r="U869" s="80"/>
    </row>
    <row r="870" spans="1:21" x14ac:dyDescent="0.2">
      <c r="A870" s="67">
        <v>5135406</v>
      </c>
      <c r="B870" s="62" t="s">
        <v>65</v>
      </c>
      <c r="C870" s="62">
        <v>4301131006</v>
      </c>
      <c r="D870" s="112" t="s">
        <v>480</v>
      </c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63">
        <v>1274582</v>
      </c>
      <c r="P870" s="61" t="s">
        <v>236</v>
      </c>
      <c r="Q870" s="61" t="s">
        <v>237</v>
      </c>
      <c r="R870" s="64" t="s">
        <v>405</v>
      </c>
      <c r="S870" s="64">
        <v>14</v>
      </c>
      <c r="T870" s="65">
        <v>0.22</v>
      </c>
      <c r="U870" s="126"/>
    </row>
    <row r="871" spans="1:21" x14ac:dyDescent="0.2">
      <c r="A871" s="67">
        <v>5135406</v>
      </c>
      <c r="B871" s="62" t="s">
        <v>65</v>
      </c>
      <c r="C871" s="62">
        <v>4301131006</v>
      </c>
      <c r="D871" s="112" t="s">
        <v>480</v>
      </c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63">
        <v>1278787</v>
      </c>
      <c r="P871" s="61" t="s">
        <v>247</v>
      </c>
      <c r="Q871" s="61" t="s">
        <v>248</v>
      </c>
      <c r="R871" s="64" t="s">
        <v>302</v>
      </c>
      <c r="S871" s="64">
        <v>2</v>
      </c>
      <c r="T871" s="65">
        <v>0.26</v>
      </c>
      <c r="U871" s="127"/>
    </row>
    <row r="872" spans="1:21" x14ac:dyDescent="0.2">
      <c r="A872" s="67">
        <v>5135406</v>
      </c>
      <c r="B872" s="62" t="s">
        <v>65</v>
      </c>
      <c r="C872" s="62">
        <v>4301131006</v>
      </c>
      <c r="D872" s="112" t="s">
        <v>480</v>
      </c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63">
        <v>1278983</v>
      </c>
      <c r="P872" s="61" t="s">
        <v>181</v>
      </c>
      <c r="Q872" s="61" t="s">
        <v>182</v>
      </c>
      <c r="R872" s="64" t="s">
        <v>469</v>
      </c>
      <c r="S872" s="64">
        <v>18</v>
      </c>
      <c r="T872" s="65">
        <v>0.27</v>
      </c>
      <c r="U872" s="127"/>
    </row>
    <row r="873" spans="1:21" x14ac:dyDescent="0.2">
      <c r="A873" s="67">
        <v>5135406</v>
      </c>
      <c r="B873" s="62" t="s">
        <v>65</v>
      </c>
      <c r="C873" s="62">
        <v>4301131006</v>
      </c>
      <c r="D873" s="112" t="s">
        <v>480</v>
      </c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63">
        <v>1283218</v>
      </c>
      <c r="P873" s="61" t="s">
        <v>318</v>
      </c>
      <c r="Q873" s="61" t="s">
        <v>319</v>
      </c>
      <c r="R873" s="64">
        <v>9</v>
      </c>
      <c r="S873" s="64">
        <v>5</v>
      </c>
      <c r="T873" s="65">
        <v>0.32</v>
      </c>
      <c r="U873" s="127"/>
    </row>
    <row r="874" spans="1:21" x14ac:dyDescent="0.2">
      <c r="A874" s="67">
        <v>5135406</v>
      </c>
      <c r="B874" s="62" t="s">
        <v>65</v>
      </c>
      <c r="C874" s="62">
        <v>4301131006</v>
      </c>
      <c r="D874" s="112" t="s">
        <v>480</v>
      </c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63">
        <v>1285211</v>
      </c>
      <c r="P874" s="61" t="s">
        <v>282</v>
      </c>
      <c r="Q874" s="61" t="s">
        <v>322</v>
      </c>
      <c r="R874" s="64" t="s">
        <v>504</v>
      </c>
      <c r="S874" s="64">
        <v>1</v>
      </c>
      <c r="T874" s="65">
        <v>0.34</v>
      </c>
      <c r="U874" s="127"/>
    </row>
    <row r="875" spans="1:21" x14ac:dyDescent="0.2">
      <c r="A875" s="67">
        <v>5135406</v>
      </c>
      <c r="B875" s="62" t="s">
        <v>65</v>
      </c>
      <c r="C875" s="62">
        <v>4301131006</v>
      </c>
      <c r="D875" s="112" t="s">
        <v>480</v>
      </c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63">
        <v>1289933</v>
      </c>
      <c r="P875" s="61" t="s">
        <v>259</v>
      </c>
      <c r="Q875" s="61" t="s">
        <v>260</v>
      </c>
      <c r="R875" s="64" t="s">
        <v>601</v>
      </c>
      <c r="S875" s="64">
        <v>11</v>
      </c>
      <c r="T875" s="65">
        <v>0.4</v>
      </c>
      <c r="U875" s="127"/>
    </row>
    <row r="876" spans="1:21" x14ac:dyDescent="0.2">
      <c r="A876" s="67">
        <v>5135406</v>
      </c>
      <c r="B876" s="62" t="s">
        <v>65</v>
      </c>
      <c r="C876" s="62">
        <v>4301131006</v>
      </c>
      <c r="D876" s="112" t="s">
        <v>480</v>
      </c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63">
        <v>1295778</v>
      </c>
      <c r="P876" s="61" t="s">
        <v>303</v>
      </c>
      <c r="Q876" s="61" t="s">
        <v>354</v>
      </c>
      <c r="R876" s="64" t="s">
        <v>504</v>
      </c>
      <c r="S876" s="64">
        <v>1</v>
      </c>
      <c r="T876" s="65">
        <v>0.46</v>
      </c>
      <c r="U876" s="127"/>
    </row>
    <row r="877" spans="1:21" x14ac:dyDescent="0.2">
      <c r="A877" s="67">
        <v>5135406</v>
      </c>
      <c r="B877" s="62" t="s">
        <v>65</v>
      </c>
      <c r="C877" s="62">
        <v>4301131006</v>
      </c>
      <c r="D877" s="112" t="s">
        <v>480</v>
      </c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63">
        <v>1301594</v>
      </c>
      <c r="P877" s="61" t="s">
        <v>305</v>
      </c>
      <c r="Q877" s="61" t="s">
        <v>326</v>
      </c>
      <c r="R877" s="64" t="s">
        <v>504</v>
      </c>
      <c r="S877" s="64">
        <v>1</v>
      </c>
      <c r="T877" s="65">
        <v>0.53</v>
      </c>
      <c r="U877" s="127"/>
    </row>
    <row r="878" spans="1:21" x14ac:dyDescent="0.2">
      <c r="A878" s="67">
        <v>5135406</v>
      </c>
      <c r="B878" s="62" t="s">
        <v>65</v>
      </c>
      <c r="C878" s="62">
        <v>4301131023</v>
      </c>
      <c r="D878" s="112" t="s">
        <v>480</v>
      </c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63">
        <v>1309151</v>
      </c>
      <c r="P878" s="61" t="s">
        <v>481</v>
      </c>
      <c r="Q878" s="61" t="s">
        <v>482</v>
      </c>
      <c r="R878" s="64" t="s">
        <v>504</v>
      </c>
      <c r="S878" s="64">
        <v>1</v>
      </c>
      <c r="T878" s="65">
        <v>0.61</v>
      </c>
      <c r="U878" s="127"/>
    </row>
    <row r="879" spans="1:21" x14ac:dyDescent="0.2">
      <c r="A879" s="54"/>
      <c r="B879" s="51"/>
      <c r="C879" s="51"/>
      <c r="D879" s="51"/>
      <c r="E879" s="51"/>
      <c r="F879" s="51"/>
      <c r="G879" s="66"/>
      <c r="H879" s="66"/>
      <c r="I879" s="51"/>
      <c r="J879" s="51"/>
      <c r="K879" s="51"/>
      <c r="L879" s="51"/>
      <c r="M879" s="66"/>
      <c r="N879" s="66"/>
      <c r="O879" s="52"/>
      <c r="P879" s="50"/>
      <c r="Q879" s="50"/>
      <c r="R879" s="53"/>
      <c r="S879" s="53"/>
      <c r="T879" s="53"/>
      <c r="U879" s="80"/>
    </row>
    <row r="880" spans="1:21" x14ac:dyDescent="0.2">
      <c r="A880" s="67">
        <v>5135466</v>
      </c>
      <c r="B880" s="62" t="s">
        <v>46</v>
      </c>
      <c r="C880" s="62">
        <v>4301132118</v>
      </c>
      <c r="D880" s="112" t="s">
        <v>602</v>
      </c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63">
        <v>1274172</v>
      </c>
      <c r="P880" s="61" t="s">
        <v>313</v>
      </c>
      <c r="Q880" s="61" t="s">
        <v>314</v>
      </c>
      <c r="R880" s="64">
        <v>9</v>
      </c>
      <c r="S880" s="64">
        <v>6</v>
      </c>
      <c r="T880" s="65">
        <v>0.21</v>
      </c>
      <c r="U880" s="126"/>
    </row>
    <row r="881" spans="1:21" x14ac:dyDescent="0.2">
      <c r="A881" s="67">
        <v>5135466</v>
      </c>
      <c r="B881" s="62" t="s">
        <v>46</v>
      </c>
      <c r="C881" s="62">
        <v>4301132066</v>
      </c>
      <c r="D881" s="112" t="s">
        <v>602</v>
      </c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63">
        <v>1277742</v>
      </c>
      <c r="P881" s="61" t="s">
        <v>245</v>
      </c>
      <c r="Q881" s="61" t="s">
        <v>246</v>
      </c>
      <c r="R881" s="64" t="s">
        <v>217</v>
      </c>
      <c r="S881" s="64">
        <v>3</v>
      </c>
      <c r="T881" s="65">
        <v>0.25</v>
      </c>
      <c r="U881" s="127"/>
    </row>
    <row r="882" spans="1:21" x14ac:dyDescent="0.2">
      <c r="A882" s="67">
        <v>5135466</v>
      </c>
      <c r="B882" s="62" t="s">
        <v>46</v>
      </c>
      <c r="C882" s="62">
        <v>4301132118</v>
      </c>
      <c r="D882" s="112" t="s">
        <v>602</v>
      </c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63">
        <v>1281216</v>
      </c>
      <c r="P882" s="61" t="s">
        <v>251</v>
      </c>
      <c r="Q882" s="61" t="s">
        <v>252</v>
      </c>
      <c r="R882" s="64" t="s">
        <v>218</v>
      </c>
      <c r="S882" s="64">
        <v>7</v>
      </c>
      <c r="T882" s="65">
        <v>0.28999999999999998</v>
      </c>
      <c r="U882" s="127"/>
    </row>
    <row r="883" spans="1:21" x14ac:dyDescent="0.2">
      <c r="A883" s="67">
        <v>5135466</v>
      </c>
      <c r="B883" s="62" t="s">
        <v>46</v>
      </c>
      <c r="C883" s="62">
        <v>4301132066</v>
      </c>
      <c r="D883" s="112" t="s">
        <v>602</v>
      </c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63">
        <v>1284644</v>
      </c>
      <c r="P883" s="61" t="s">
        <v>185</v>
      </c>
      <c r="Q883" s="61" t="s">
        <v>186</v>
      </c>
      <c r="R883" s="64" t="s">
        <v>213</v>
      </c>
      <c r="S883" s="64">
        <v>1</v>
      </c>
      <c r="T883" s="65">
        <v>0.33</v>
      </c>
      <c r="U883" s="127"/>
    </row>
    <row r="884" spans="1:21" x14ac:dyDescent="0.2">
      <c r="A884" s="67">
        <v>5135466</v>
      </c>
      <c r="B884" s="62" t="s">
        <v>46</v>
      </c>
      <c r="C884" s="62">
        <v>4301132066</v>
      </c>
      <c r="D884" s="112" t="s">
        <v>602</v>
      </c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63">
        <v>1284773</v>
      </c>
      <c r="P884" s="61" t="s">
        <v>185</v>
      </c>
      <c r="Q884" s="61" t="s">
        <v>186</v>
      </c>
      <c r="R884" s="64" t="s">
        <v>217</v>
      </c>
      <c r="S884" s="64">
        <v>3</v>
      </c>
      <c r="T884" s="65">
        <v>0.33</v>
      </c>
      <c r="U884" s="127"/>
    </row>
    <row r="885" spans="1:21" x14ac:dyDescent="0.2">
      <c r="A885" s="67">
        <v>5135466</v>
      </c>
      <c r="B885" s="62" t="s">
        <v>49</v>
      </c>
      <c r="C885" s="62">
        <v>4301132065</v>
      </c>
      <c r="D885" s="112" t="s">
        <v>375</v>
      </c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63">
        <v>1286058</v>
      </c>
      <c r="P885" s="61" t="s">
        <v>286</v>
      </c>
      <c r="Q885" s="61" t="s">
        <v>323</v>
      </c>
      <c r="R885" s="64" t="s">
        <v>214</v>
      </c>
      <c r="S885" s="64">
        <v>5</v>
      </c>
      <c r="T885" s="65">
        <v>0.35</v>
      </c>
      <c r="U885" s="127"/>
    </row>
    <row r="886" spans="1:21" x14ac:dyDescent="0.2">
      <c r="A886" s="67">
        <v>5135466</v>
      </c>
      <c r="B886" s="62" t="s">
        <v>46</v>
      </c>
      <c r="C886" s="62">
        <v>4301132066</v>
      </c>
      <c r="D886" s="112" t="s">
        <v>602</v>
      </c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63">
        <v>1291340</v>
      </c>
      <c r="P886" s="61" t="s">
        <v>399</v>
      </c>
      <c r="Q886" s="61" t="s">
        <v>400</v>
      </c>
      <c r="R886" s="64">
        <v>3</v>
      </c>
      <c r="S886" s="64">
        <v>2</v>
      </c>
      <c r="T886" s="65">
        <v>0.41</v>
      </c>
      <c r="U886" s="127"/>
    </row>
    <row r="887" spans="1:21" x14ac:dyDescent="0.2">
      <c r="A887" s="67">
        <v>5135466</v>
      </c>
      <c r="B887" s="62" t="s">
        <v>46</v>
      </c>
      <c r="C887" s="62">
        <v>4301132066</v>
      </c>
      <c r="D887" s="112" t="s">
        <v>602</v>
      </c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63">
        <v>1291375</v>
      </c>
      <c r="P887" s="61" t="s">
        <v>399</v>
      </c>
      <c r="Q887" s="61" t="s">
        <v>400</v>
      </c>
      <c r="R887" s="64" t="s">
        <v>214</v>
      </c>
      <c r="S887" s="64">
        <v>5</v>
      </c>
      <c r="T887" s="65">
        <v>0.41</v>
      </c>
      <c r="U887" s="127"/>
    </row>
    <row r="888" spans="1:21" x14ac:dyDescent="0.2">
      <c r="A888" s="67">
        <v>5135466</v>
      </c>
      <c r="B888" s="62" t="s">
        <v>46</v>
      </c>
      <c r="C888" s="62">
        <v>4301132118</v>
      </c>
      <c r="D888" s="112" t="s">
        <v>602</v>
      </c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63">
        <v>1292664</v>
      </c>
      <c r="P888" s="61" t="s">
        <v>297</v>
      </c>
      <c r="Q888" s="61" t="s">
        <v>352</v>
      </c>
      <c r="R888" s="64">
        <v>9</v>
      </c>
      <c r="S888" s="64">
        <v>6</v>
      </c>
      <c r="T888" s="65">
        <v>0.43</v>
      </c>
      <c r="U888" s="127"/>
    </row>
    <row r="889" spans="1:21" x14ac:dyDescent="0.2">
      <c r="A889" s="67">
        <v>5135466</v>
      </c>
      <c r="B889" s="62" t="s">
        <v>46</v>
      </c>
      <c r="C889" s="62">
        <v>4301132118</v>
      </c>
      <c r="D889" s="112" t="s">
        <v>602</v>
      </c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63">
        <v>1292858</v>
      </c>
      <c r="P889" s="61" t="s">
        <v>297</v>
      </c>
      <c r="Q889" s="61" t="s">
        <v>352</v>
      </c>
      <c r="R889" s="64">
        <v>9</v>
      </c>
      <c r="S889" s="64">
        <v>6</v>
      </c>
      <c r="T889" s="65">
        <v>0.43</v>
      </c>
      <c r="U889" s="127"/>
    </row>
    <row r="890" spans="1:21" x14ac:dyDescent="0.2">
      <c r="A890" s="67">
        <v>5135466</v>
      </c>
      <c r="B890" s="62" t="s">
        <v>46</v>
      </c>
      <c r="C890" s="62">
        <v>4301132066</v>
      </c>
      <c r="D890" s="112" t="s">
        <v>602</v>
      </c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63">
        <v>1299879</v>
      </c>
      <c r="P890" s="61" t="s">
        <v>435</v>
      </c>
      <c r="Q890" s="61" t="s">
        <v>436</v>
      </c>
      <c r="R890" s="64">
        <v>3</v>
      </c>
      <c r="S890" s="64">
        <v>2</v>
      </c>
      <c r="T890" s="65">
        <v>0.51</v>
      </c>
      <c r="U890" s="127"/>
    </row>
    <row r="891" spans="1:21" x14ac:dyDescent="0.2">
      <c r="A891" s="67">
        <v>5135466</v>
      </c>
      <c r="B891" s="62" t="s">
        <v>46</v>
      </c>
      <c r="C891" s="62">
        <v>4301132066</v>
      </c>
      <c r="D891" s="112" t="s">
        <v>602</v>
      </c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63">
        <v>1303466</v>
      </c>
      <c r="P891" s="61" t="s">
        <v>367</v>
      </c>
      <c r="Q891" s="61" t="s">
        <v>368</v>
      </c>
      <c r="R891" s="64" t="s">
        <v>213</v>
      </c>
      <c r="S891" s="64">
        <v>1</v>
      </c>
      <c r="T891" s="65">
        <v>0.55000000000000004</v>
      </c>
      <c r="U891" s="127"/>
    </row>
    <row r="892" spans="1:21" x14ac:dyDescent="0.2">
      <c r="A892" s="67">
        <v>5135466</v>
      </c>
      <c r="B892" s="62" t="s">
        <v>46</v>
      </c>
      <c r="C892" s="62">
        <v>4301132066</v>
      </c>
      <c r="D892" s="112" t="s">
        <v>602</v>
      </c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63">
        <v>1306085</v>
      </c>
      <c r="P892" s="61" t="s">
        <v>310</v>
      </c>
      <c r="Q892" s="61" t="s">
        <v>363</v>
      </c>
      <c r="R892" s="64" t="s">
        <v>217</v>
      </c>
      <c r="S892" s="64">
        <v>3</v>
      </c>
      <c r="T892" s="65">
        <v>0.57999999999999996</v>
      </c>
      <c r="U892" s="127"/>
    </row>
    <row r="893" spans="1:21" x14ac:dyDescent="0.2">
      <c r="A893" s="54"/>
      <c r="B893" s="51"/>
      <c r="C893" s="51"/>
      <c r="D893" s="51"/>
      <c r="E893" s="51"/>
      <c r="F893" s="51"/>
      <c r="G893" s="66"/>
      <c r="H893" s="66"/>
      <c r="I893" s="51"/>
      <c r="J893" s="51"/>
      <c r="K893" s="51"/>
      <c r="L893" s="51"/>
      <c r="M893" s="66"/>
      <c r="N893" s="66"/>
      <c r="O893" s="52"/>
      <c r="P893" s="50"/>
      <c r="Q893" s="50"/>
      <c r="R893" s="53"/>
      <c r="S893" s="53"/>
      <c r="T893" s="53"/>
      <c r="U893" s="80"/>
    </row>
    <row r="894" spans="1:21" x14ac:dyDescent="0.2">
      <c r="A894" s="67">
        <v>5135541</v>
      </c>
      <c r="B894" s="62" t="s">
        <v>51</v>
      </c>
      <c r="C894" s="62">
        <v>4301190046</v>
      </c>
      <c r="D894" s="112" t="s">
        <v>603</v>
      </c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63">
        <v>1265179</v>
      </c>
      <c r="P894" s="61" t="s">
        <v>604</v>
      </c>
      <c r="Q894" s="61" t="s">
        <v>605</v>
      </c>
      <c r="R894" s="64" t="s">
        <v>272</v>
      </c>
      <c r="S894" s="64">
        <v>1</v>
      </c>
      <c r="T894" s="65">
        <v>0.55000000000000004</v>
      </c>
      <c r="U894" s="126"/>
    </row>
    <row r="895" spans="1:21" x14ac:dyDescent="0.2">
      <c r="A895" s="67">
        <v>5135541</v>
      </c>
      <c r="B895" s="62" t="s">
        <v>51</v>
      </c>
      <c r="C895" s="62">
        <v>4301190046</v>
      </c>
      <c r="D895" s="112" t="s">
        <v>603</v>
      </c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63">
        <v>1271241</v>
      </c>
      <c r="P895" s="61" t="s">
        <v>364</v>
      </c>
      <c r="Q895" s="61" t="s">
        <v>606</v>
      </c>
      <c r="R895" s="64" t="s">
        <v>278</v>
      </c>
      <c r="S895" s="64">
        <v>2</v>
      </c>
      <c r="T895" s="65">
        <v>0.59</v>
      </c>
      <c r="U895" s="127"/>
    </row>
    <row r="896" spans="1:21" x14ac:dyDescent="0.2">
      <c r="A896" s="67">
        <v>5135541</v>
      </c>
      <c r="B896" s="62" t="s">
        <v>51</v>
      </c>
      <c r="C896" s="62">
        <v>4301190046</v>
      </c>
      <c r="D896" s="112" t="s">
        <v>603</v>
      </c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63">
        <v>1271376</v>
      </c>
      <c r="P896" s="61" t="s">
        <v>364</v>
      </c>
      <c r="Q896" s="61" t="s">
        <v>606</v>
      </c>
      <c r="R896" s="64" t="s">
        <v>301</v>
      </c>
      <c r="S896" s="64">
        <v>6</v>
      </c>
      <c r="T896" s="65">
        <v>0.59</v>
      </c>
      <c r="U896" s="127"/>
    </row>
    <row r="897" spans="1:21" x14ac:dyDescent="0.2">
      <c r="A897" s="67">
        <v>5135541</v>
      </c>
      <c r="B897" s="62" t="s">
        <v>51</v>
      </c>
      <c r="C897" s="62">
        <v>4301190046</v>
      </c>
      <c r="D897" s="112" t="s">
        <v>603</v>
      </c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63">
        <v>1271438</v>
      </c>
      <c r="P897" s="61" t="s">
        <v>364</v>
      </c>
      <c r="Q897" s="61" t="s">
        <v>606</v>
      </c>
      <c r="R897" s="64" t="s">
        <v>302</v>
      </c>
      <c r="S897" s="64">
        <v>3</v>
      </c>
      <c r="T897" s="65">
        <v>0.59</v>
      </c>
      <c r="U897" s="127"/>
    </row>
    <row r="898" spans="1:21" x14ac:dyDescent="0.2">
      <c r="A898" s="67">
        <v>5135541</v>
      </c>
      <c r="B898" s="62" t="s">
        <v>51</v>
      </c>
      <c r="C898" s="62">
        <v>4301190046</v>
      </c>
      <c r="D898" s="112" t="s">
        <v>603</v>
      </c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63">
        <v>1271656</v>
      </c>
      <c r="P898" s="61" t="s">
        <v>364</v>
      </c>
      <c r="Q898" s="61" t="s">
        <v>606</v>
      </c>
      <c r="R898" s="64" t="s">
        <v>272</v>
      </c>
      <c r="S898" s="64">
        <v>1</v>
      </c>
      <c r="T898" s="65">
        <v>0.59</v>
      </c>
      <c r="U898" s="127"/>
    </row>
    <row r="899" spans="1:21" x14ac:dyDescent="0.2">
      <c r="A899" s="67">
        <v>5135541</v>
      </c>
      <c r="B899" s="62" t="s">
        <v>51</v>
      </c>
      <c r="C899" s="62">
        <v>4301190046</v>
      </c>
      <c r="D899" s="112" t="s">
        <v>603</v>
      </c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63">
        <v>1271772</v>
      </c>
      <c r="P899" s="61" t="s">
        <v>177</v>
      </c>
      <c r="Q899" s="61" t="s">
        <v>546</v>
      </c>
      <c r="R899" s="64" t="s">
        <v>278</v>
      </c>
      <c r="S899" s="64">
        <v>2</v>
      </c>
      <c r="T899" s="65">
        <v>0.6</v>
      </c>
      <c r="U899" s="127"/>
    </row>
    <row r="900" spans="1:21" x14ac:dyDescent="0.2">
      <c r="A900" s="54"/>
      <c r="B900" s="51"/>
      <c r="C900" s="51"/>
      <c r="D900" s="51"/>
      <c r="E900" s="51"/>
      <c r="F900" s="51"/>
      <c r="G900" s="66"/>
      <c r="H900" s="66"/>
      <c r="I900" s="51"/>
      <c r="J900" s="51"/>
      <c r="K900" s="51"/>
      <c r="L900" s="51"/>
      <c r="M900" s="66"/>
      <c r="N900" s="66"/>
      <c r="O900" s="52"/>
      <c r="P900" s="50"/>
      <c r="Q900" s="50"/>
      <c r="R900" s="53"/>
      <c r="S900" s="53"/>
      <c r="T900" s="53"/>
      <c r="U900" s="80"/>
    </row>
    <row r="901" spans="1:21" x14ac:dyDescent="0.2">
      <c r="A901" s="67">
        <v>5135999</v>
      </c>
      <c r="B901" s="62" t="s">
        <v>607</v>
      </c>
      <c r="C901" s="62">
        <v>4301070970</v>
      </c>
      <c r="D901" s="112" t="s">
        <v>608</v>
      </c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63">
        <v>1296292</v>
      </c>
      <c r="P901" s="61" t="s">
        <v>199</v>
      </c>
      <c r="Q901" s="61" t="s">
        <v>200</v>
      </c>
      <c r="R901" s="64" t="s">
        <v>609</v>
      </c>
      <c r="S901" s="64">
        <v>2</v>
      </c>
      <c r="T901" s="65">
        <v>0.47</v>
      </c>
      <c r="U901" s="81"/>
    </row>
    <row r="902" spans="1:21" x14ac:dyDescent="0.2">
      <c r="A902" s="54"/>
      <c r="B902" s="51"/>
      <c r="C902" s="51"/>
      <c r="D902" s="51"/>
      <c r="E902" s="51"/>
      <c r="F902" s="51"/>
      <c r="G902" s="66"/>
      <c r="H902" s="66"/>
      <c r="I902" s="51"/>
      <c r="J902" s="51"/>
      <c r="K902" s="51"/>
      <c r="L902" s="51"/>
      <c r="M902" s="66"/>
      <c r="N902" s="66"/>
      <c r="O902" s="52"/>
      <c r="P902" s="50"/>
      <c r="Q902" s="50"/>
      <c r="R902" s="53"/>
      <c r="S902" s="53"/>
      <c r="T902" s="53"/>
      <c r="U902" s="80"/>
    </row>
    <row r="903" spans="1:21" x14ac:dyDescent="0.2">
      <c r="A903" s="67">
        <v>5136001</v>
      </c>
      <c r="B903" s="62" t="s">
        <v>610</v>
      </c>
      <c r="C903" s="62">
        <v>4301071021</v>
      </c>
      <c r="D903" s="112" t="s">
        <v>611</v>
      </c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63">
        <v>1306474</v>
      </c>
      <c r="P903" s="61" t="s">
        <v>205</v>
      </c>
      <c r="Q903" s="61" t="s">
        <v>206</v>
      </c>
      <c r="R903" s="64">
        <v>14</v>
      </c>
      <c r="S903" s="64">
        <v>2</v>
      </c>
      <c r="T903" s="65">
        <v>0.57999999999999996</v>
      </c>
      <c r="U903" s="81"/>
    </row>
    <row r="904" spans="1:21" x14ac:dyDescent="0.2">
      <c r="A904" s="54"/>
      <c r="B904" s="51"/>
      <c r="C904" s="51"/>
      <c r="D904" s="51"/>
      <c r="E904" s="51"/>
      <c r="F904" s="51"/>
      <c r="G904" s="66"/>
      <c r="H904" s="66"/>
      <c r="I904" s="51"/>
      <c r="J904" s="51"/>
      <c r="K904" s="51"/>
      <c r="L904" s="51"/>
      <c r="M904" s="66"/>
      <c r="N904" s="66"/>
      <c r="O904" s="52"/>
      <c r="P904" s="50"/>
      <c r="Q904" s="50"/>
      <c r="R904" s="53"/>
      <c r="S904" s="53"/>
      <c r="T904" s="53"/>
      <c r="U904" s="80"/>
    </row>
    <row r="905" spans="1:21" x14ac:dyDescent="0.2">
      <c r="A905" s="67">
        <v>5136032</v>
      </c>
      <c r="B905" s="62" t="s">
        <v>82</v>
      </c>
      <c r="C905" s="62">
        <v>4301135210</v>
      </c>
      <c r="D905" s="112" t="s">
        <v>612</v>
      </c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63">
        <v>1299291</v>
      </c>
      <c r="P905" s="61" t="s">
        <v>201</v>
      </c>
      <c r="Q905" s="61" t="s">
        <v>202</v>
      </c>
      <c r="R905" s="64" t="s">
        <v>293</v>
      </c>
      <c r="S905" s="64">
        <v>3</v>
      </c>
      <c r="T905" s="65">
        <v>0.5</v>
      </c>
      <c r="U905" s="126"/>
    </row>
    <row r="906" spans="1:21" x14ac:dyDescent="0.2">
      <c r="A906" s="67">
        <v>5136032</v>
      </c>
      <c r="B906" s="62" t="s">
        <v>82</v>
      </c>
      <c r="C906" s="62">
        <v>4301135210</v>
      </c>
      <c r="D906" s="112" t="s">
        <v>612</v>
      </c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63">
        <v>1303499</v>
      </c>
      <c r="P906" s="61" t="s">
        <v>367</v>
      </c>
      <c r="Q906" s="61" t="s">
        <v>368</v>
      </c>
      <c r="R906" s="64" t="s">
        <v>293</v>
      </c>
      <c r="S906" s="64">
        <v>3</v>
      </c>
      <c r="T906" s="65">
        <v>0.55000000000000004</v>
      </c>
      <c r="U906" s="127"/>
    </row>
    <row r="907" spans="1:21" x14ac:dyDescent="0.2">
      <c r="A907" s="54"/>
      <c r="B907" s="51"/>
      <c r="C907" s="51"/>
      <c r="D907" s="51"/>
      <c r="E907" s="51"/>
      <c r="F907" s="51"/>
      <c r="G907" s="66"/>
      <c r="H907" s="66"/>
      <c r="I907" s="51"/>
      <c r="J907" s="51"/>
      <c r="K907" s="51"/>
      <c r="L907" s="51"/>
      <c r="M907" s="66"/>
      <c r="N907" s="66"/>
      <c r="O907" s="52"/>
      <c r="P907" s="50"/>
      <c r="Q907" s="50"/>
      <c r="R907" s="53"/>
      <c r="S907" s="53"/>
      <c r="T907" s="53"/>
      <c r="U907" s="80"/>
    </row>
    <row r="908" spans="1:21" x14ac:dyDescent="0.2">
      <c r="A908" s="67">
        <v>5136034</v>
      </c>
      <c r="B908" s="62" t="s">
        <v>79</v>
      </c>
      <c r="C908" s="62">
        <v>4301135422</v>
      </c>
      <c r="D908" s="112" t="s">
        <v>317</v>
      </c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63">
        <v>1305467</v>
      </c>
      <c r="P908" s="61" t="s">
        <v>369</v>
      </c>
      <c r="Q908" s="61" t="s">
        <v>370</v>
      </c>
      <c r="R908" s="64">
        <v>6</v>
      </c>
      <c r="S908" s="64">
        <v>2</v>
      </c>
      <c r="T908" s="65">
        <v>0.56999999999999995</v>
      </c>
      <c r="U908" s="81"/>
    </row>
    <row r="909" spans="1:21" x14ac:dyDescent="0.2">
      <c r="A909" s="54"/>
      <c r="B909" s="51"/>
      <c r="C909" s="51"/>
      <c r="D909" s="51"/>
      <c r="E909" s="51"/>
      <c r="F909" s="51"/>
      <c r="G909" s="66"/>
      <c r="H909" s="66"/>
      <c r="I909" s="51"/>
      <c r="J909" s="51"/>
      <c r="K909" s="51"/>
      <c r="L909" s="51"/>
      <c r="M909" s="66"/>
      <c r="N909" s="66"/>
      <c r="O909" s="52"/>
      <c r="P909" s="50"/>
      <c r="Q909" s="50"/>
      <c r="R909" s="53"/>
      <c r="S909" s="53"/>
      <c r="T909" s="53"/>
      <c r="U909" s="80"/>
    </row>
    <row r="910" spans="1:21" x14ac:dyDescent="0.2">
      <c r="A910" s="67">
        <v>5136053</v>
      </c>
      <c r="B910" s="62" t="s">
        <v>613</v>
      </c>
      <c r="C910" s="62">
        <v>4301136014</v>
      </c>
      <c r="D910" s="112" t="s">
        <v>614</v>
      </c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63">
        <v>1275419</v>
      </c>
      <c r="P910" s="61" t="s">
        <v>238</v>
      </c>
      <c r="Q910" s="61" t="s">
        <v>239</v>
      </c>
      <c r="R910" s="64" t="s">
        <v>615</v>
      </c>
      <c r="S910" s="64">
        <v>1</v>
      </c>
      <c r="T910" s="65">
        <v>0.22</v>
      </c>
      <c r="U910" s="126"/>
    </row>
    <row r="911" spans="1:21" x14ac:dyDescent="0.2">
      <c r="A911" s="67">
        <v>5136053</v>
      </c>
      <c r="B911" s="62" t="s">
        <v>613</v>
      </c>
      <c r="C911" s="62">
        <v>4301136014</v>
      </c>
      <c r="D911" s="112" t="s">
        <v>614</v>
      </c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63">
        <v>1300601</v>
      </c>
      <c r="P911" s="61" t="s">
        <v>335</v>
      </c>
      <c r="Q911" s="61" t="s">
        <v>336</v>
      </c>
      <c r="R911" s="64" t="s">
        <v>615</v>
      </c>
      <c r="S911" s="64">
        <v>1</v>
      </c>
      <c r="T911" s="65">
        <v>0.52</v>
      </c>
      <c r="U911" s="127"/>
    </row>
    <row r="912" spans="1:21" x14ac:dyDescent="0.2">
      <c r="A912" s="54"/>
      <c r="B912" s="51"/>
      <c r="C912" s="51"/>
      <c r="D912" s="51"/>
      <c r="E912" s="51"/>
      <c r="F912" s="51"/>
      <c r="G912" s="66"/>
      <c r="H912" s="66"/>
      <c r="I912" s="51"/>
      <c r="J912" s="51"/>
      <c r="K912" s="51"/>
      <c r="L912" s="51"/>
      <c r="M912" s="66"/>
      <c r="N912" s="66"/>
      <c r="O912" s="52"/>
      <c r="P912" s="50"/>
      <c r="Q912" s="50"/>
      <c r="R912" s="53"/>
      <c r="S912" s="53"/>
      <c r="T912" s="53"/>
      <c r="U912" s="80"/>
    </row>
    <row r="913" spans="1:21" x14ac:dyDescent="0.2">
      <c r="A913" s="67">
        <v>5136057</v>
      </c>
      <c r="B913" s="62" t="s">
        <v>76</v>
      </c>
      <c r="C913" s="62">
        <v>4301070975</v>
      </c>
      <c r="D913" s="112" t="s">
        <v>616</v>
      </c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63">
        <v>1302876</v>
      </c>
      <c r="P913" s="61" t="s">
        <v>361</v>
      </c>
      <c r="Q913" s="61" t="s">
        <v>362</v>
      </c>
      <c r="R913" s="64" t="s">
        <v>617</v>
      </c>
      <c r="S913" s="64">
        <v>1</v>
      </c>
      <c r="T913" s="65">
        <v>0.54</v>
      </c>
      <c r="U913" s="126"/>
    </row>
    <row r="914" spans="1:21" x14ac:dyDescent="0.2">
      <c r="A914" s="67">
        <v>5136057</v>
      </c>
      <c r="B914" s="62" t="s">
        <v>76</v>
      </c>
      <c r="C914" s="62">
        <v>4301070975</v>
      </c>
      <c r="D914" s="112" t="s">
        <v>616</v>
      </c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63">
        <v>1303122</v>
      </c>
      <c r="P914" s="61" t="s">
        <v>203</v>
      </c>
      <c r="Q914" s="61" t="s">
        <v>204</v>
      </c>
      <c r="R914" s="64" t="s">
        <v>617</v>
      </c>
      <c r="S914" s="64">
        <v>1</v>
      </c>
      <c r="T914" s="65">
        <v>0.54</v>
      </c>
      <c r="U914" s="127"/>
    </row>
    <row r="915" spans="1:21" x14ac:dyDescent="0.2">
      <c r="A915" s="54"/>
      <c r="B915" s="51"/>
      <c r="C915" s="51"/>
      <c r="D915" s="51"/>
      <c r="E915" s="51"/>
      <c r="F915" s="51"/>
      <c r="G915" s="66"/>
      <c r="H915" s="66"/>
      <c r="I915" s="51"/>
      <c r="J915" s="51"/>
      <c r="K915" s="51"/>
      <c r="L915" s="51"/>
      <c r="M915" s="66"/>
      <c r="N915" s="66"/>
      <c r="O915" s="52"/>
      <c r="P915" s="50"/>
      <c r="Q915" s="50"/>
      <c r="R915" s="53"/>
      <c r="S915" s="53"/>
      <c r="T915" s="53"/>
      <c r="U915" s="80"/>
    </row>
    <row r="916" spans="1:21" x14ac:dyDescent="0.2">
      <c r="A916" s="67">
        <v>5136077</v>
      </c>
      <c r="B916" s="62" t="s">
        <v>618</v>
      </c>
      <c r="C916" s="62">
        <v>4301051319</v>
      </c>
      <c r="D916" s="112" t="s">
        <v>619</v>
      </c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63">
        <v>1258027</v>
      </c>
      <c r="P916" s="61" t="s">
        <v>414</v>
      </c>
      <c r="Q916" s="61" t="s">
        <v>415</v>
      </c>
      <c r="R916" s="64" t="s">
        <v>549</v>
      </c>
      <c r="S916" s="64">
        <v>1</v>
      </c>
      <c r="T916" s="65">
        <v>0.51</v>
      </c>
      <c r="U916" s="126"/>
    </row>
    <row r="917" spans="1:21" x14ac:dyDescent="0.2">
      <c r="A917" s="67">
        <v>5136077</v>
      </c>
      <c r="B917" s="62" t="s">
        <v>618</v>
      </c>
      <c r="C917" s="62">
        <v>4301051319</v>
      </c>
      <c r="D917" s="112" t="s">
        <v>619</v>
      </c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63">
        <v>1271859</v>
      </c>
      <c r="P917" s="61" t="s">
        <v>177</v>
      </c>
      <c r="Q917" s="61" t="s">
        <v>546</v>
      </c>
      <c r="R917" s="64" t="s">
        <v>549</v>
      </c>
      <c r="S917" s="64">
        <v>1</v>
      </c>
      <c r="T917" s="65">
        <v>0.6</v>
      </c>
      <c r="U917" s="127"/>
    </row>
    <row r="918" spans="1:21" x14ac:dyDescent="0.2">
      <c r="A918" s="67">
        <v>5136077</v>
      </c>
      <c r="B918" s="62" t="s">
        <v>618</v>
      </c>
      <c r="C918" s="62">
        <v>4301051319</v>
      </c>
      <c r="D918" s="112" t="s">
        <v>619</v>
      </c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63">
        <v>1291902</v>
      </c>
      <c r="P918" s="61" t="s">
        <v>263</v>
      </c>
      <c r="Q918" s="61" t="s">
        <v>295</v>
      </c>
      <c r="R918" s="64" t="s">
        <v>620</v>
      </c>
      <c r="S918" s="64">
        <v>3</v>
      </c>
      <c r="T918" s="65">
        <v>0.71</v>
      </c>
      <c r="U918" s="127"/>
    </row>
    <row r="919" spans="1:21" x14ac:dyDescent="0.2">
      <c r="A919" s="67">
        <v>5136077</v>
      </c>
      <c r="B919" s="62" t="s">
        <v>618</v>
      </c>
      <c r="C919" s="62">
        <v>4301051319</v>
      </c>
      <c r="D919" s="112" t="s">
        <v>619</v>
      </c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63">
        <v>1297877</v>
      </c>
      <c r="P919" s="61" t="s">
        <v>267</v>
      </c>
      <c r="Q919" s="61" t="s">
        <v>550</v>
      </c>
      <c r="R919" s="64" t="s">
        <v>548</v>
      </c>
      <c r="S919" s="64">
        <v>5</v>
      </c>
      <c r="T919" s="65">
        <v>0.75</v>
      </c>
      <c r="U919" s="127"/>
    </row>
    <row r="920" spans="1:21" x14ac:dyDescent="0.2">
      <c r="A920" s="54"/>
      <c r="B920" s="51"/>
      <c r="C920" s="51"/>
      <c r="D920" s="51"/>
      <c r="E920" s="51"/>
      <c r="F920" s="51"/>
      <c r="G920" s="66"/>
      <c r="H920" s="66"/>
      <c r="I920" s="51"/>
      <c r="J920" s="51"/>
      <c r="K920" s="51"/>
      <c r="L920" s="51"/>
      <c r="M920" s="66"/>
      <c r="N920" s="66"/>
      <c r="O920" s="52"/>
      <c r="P920" s="50"/>
      <c r="Q920" s="50"/>
      <c r="R920" s="53"/>
      <c r="S920" s="53"/>
      <c r="T920" s="53"/>
      <c r="U920" s="80"/>
    </row>
    <row r="921" spans="1:21" x14ac:dyDescent="0.2">
      <c r="A921" s="67">
        <v>5136079</v>
      </c>
      <c r="B921" s="62" t="s">
        <v>621</v>
      </c>
      <c r="C921" s="62">
        <v>4301135355</v>
      </c>
      <c r="D921" s="112" t="s">
        <v>622</v>
      </c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63">
        <v>1309535</v>
      </c>
      <c r="P921" s="61" t="s">
        <v>570</v>
      </c>
      <c r="Q921" s="61" t="s">
        <v>571</v>
      </c>
      <c r="R921" s="64" t="s">
        <v>569</v>
      </c>
      <c r="S921" s="64">
        <v>7</v>
      </c>
      <c r="T921" s="65">
        <v>0.62</v>
      </c>
      <c r="U921" s="81"/>
    </row>
    <row r="922" spans="1:21" x14ac:dyDescent="0.2">
      <c r="A922" s="54"/>
      <c r="B922" s="51"/>
      <c r="C922" s="51"/>
      <c r="D922" s="51"/>
      <c r="E922" s="51"/>
      <c r="F922" s="51"/>
      <c r="G922" s="66"/>
      <c r="H922" s="66"/>
      <c r="I922" s="51"/>
      <c r="J922" s="51"/>
      <c r="K922" s="51"/>
      <c r="L922" s="51"/>
      <c r="M922" s="66"/>
      <c r="N922" s="66"/>
      <c r="O922" s="52"/>
      <c r="P922" s="50"/>
      <c r="Q922" s="50"/>
      <c r="R922" s="53"/>
      <c r="S922" s="53"/>
      <c r="T922" s="53"/>
      <c r="U922" s="80"/>
    </row>
    <row r="923" spans="1:21" x14ac:dyDescent="0.2">
      <c r="A923" s="67">
        <v>5136106</v>
      </c>
      <c r="B923" s="62" t="s">
        <v>105</v>
      </c>
      <c r="C923" s="62">
        <v>4301070916</v>
      </c>
      <c r="D923" s="112" t="s">
        <v>623</v>
      </c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63">
        <v>1304405</v>
      </c>
      <c r="P923" s="61" t="s">
        <v>337</v>
      </c>
      <c r="Q923" s="61" t="s">
        <v>338</v>
      </c>
      <c r="R923" s="64" t="s">
        <v>617</v>
      </c>
      <c r="S923" s="64">
        <v>1</v>
      </c>
      <c r="T923" s="65">
        <v>0.56000000000000005</v>
      </c>
      <c r="U923" s="81"/>
    </row>
    <row r="924" spans="1:21" x14ac:dyDescent="0.2">
      <c r="A924" s="54"/>
      <c r="B924" s="51"/>
      <c r="C924" s="51"/>
      <c r="D924" s="51"/>
      <c r="E924" s="51"/>
      <c r="F924" s="51"/>
      <c r="G924" s="66"/>
      <c r="H924" s="66"/>
      <c r="I924" s="51"/>
      <c r="J924" s="51"/>
      <c r="K924" s="51"/>
      <c r="L924" s="51"/>
      <c r="M924" s="66"/>
      <c r="N924" s="66"/>
      <c r="O924" s="52"/>
      <c r="P924" s="50"/>
      <c r="Q924" s="50"/>
      <c r="R924" s="53"/>
      <c r="S924" s="53"/>
      <c r="T924" s="53"/>
      <c r="U924" s="80"/>
    </row>
    <row r="925" spans="1:21" x14ac:dyDescent="0.2">
      <c r="A925" s="67">
        <v>5136107</v>
      </c>
      <c r="B925" s="62" t="s">
        <v>50</v>
      </c>
      <c r="C925" s="62">
        <v>4301070864</v>
      </c>
      <c r="D925" s="112" t="s">
        <v>624</v>
      </c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63">
        <v>1306459</v>
      </c>
      <c r="P925" s="61" t="s">
        <v>310</v>
      </c>
      <c r="Q925" s="61" t="s">
        <v>363</v>
      </c>
      <c r="R925" s="64">
        <v>6</v>
      </c>
      <c r="S925" s="64">
        <v>1</v>
      </c>
      <c r="T925" s="65">
        <v>0.57999999999999996</v>
      </c>
      <c r="U925" s="81"/>
    </row>
    <row r="926" spans="1:21" x14ac:dyDescent="0.2">
      <c r="A926" s="54"/>
      <c r="B926" s="51"/>
      <c r="C926" s="51"/>
      <c r="D926" s="51"/>
      <c r="E926" s="51"/>
      <c r="F926" s="51"/>
      <c r="G926" s="66"/>
      <c r="H926" s="66"/>
      <c r="I926" s="51"/>
      <c r="J926" s="51"/>
      <c r="K926" s="51"/>
      <c r="L926" s="51"/>
      <c r="M926" s="66"/>
      <c r="N926" s="66"/>
      <c r="O926" s="52"/>
      <c r="P926" s="50"/>
      <c r="Q926" s="50"/>
      <c r="R926" s="53"/>
      <c r="S926" s="53"/>
      <c r="T926" s="53"/>
      <c r="U926" s="80"/>
    </row>
    <row r="927" spans="1:21" x14ac:dyDescent="0.2">
      <c r="A927" s="67">
        <v>5136113</v>
      </c>
      <c r="B927" s="62" t="s">
        <v>625</v>
      </c>
      <c r="C927" s="62">
        <v>4301131018</v>
      </c>
      <c r="D927" s="112" t="s">
        <v>626</v>
      </c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63">
        <v>1299183</v>
      </c>
      <c r="P927" s="61" t="s">
        <v>201</v>
      </c>
      <c r="Q927" s="61" t="s">
        <v>202</v>
      </c>
      <c r="R927" s="64" t="s">
        <v>302</v>
      </c>
      <c r="S927" s="64">
        <v>2</v>
      </c>
      <c r="T927" s="65">
        <v>0.5</v>
      </c>
      <c r="U927" s="81"/>
    </row>
    <row r="928" spans="1:21" x14ac:dyDescent="0.2">
      <c r="A928" s="54"/>
      <c r="B928" s="51"/>
      <c r="C928" s="51"/>
      <c r="D928" s="51"/>
      <c r="E928" s="51"/>
      <c r="F928" s="51"/>
      <c r="G928" s="66"/>
      <c r="H928" s="66"/>
      <c r="I928" s="51"/>
      <c r="J928" s="51"/>
      <c r="K928" s="51"/>
      <c r="L928" s="51"/>
      <c r="M928" s="66"/>
      <c r="N928" s="66"/>
      <c r="O928" s="52"/>
      <c r="P928" s="50"/>
      <c r="Q928" s="50"/>
      <c r="R928" s="53"/>
      <c r="S928" s="53"/>
      <c r="T928" s="53"/>
      <c r="U928" s="80"/>
    </row>
    <row r="929" spans="1:21" x14ac:dyDescent="0.2">
      <c r="A929" s="67">
        <v>5136126</v>
      </c>
      <c r="B929" s="62" t="s">
        <v>106</v>
      </c>
      <c r="C929" s="62">
        <v>4301070922</v>
      </c>
      <c r="D929" s="112" t="s">
        <v>623</v>
      </c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63">
        <v>1301978</v>
      </c>
      <c r="P929" s="61" t="s">
        <v>308</v>
      </c>
      <c r="Q929" s="61" t="s">
        <v>327</v>
      </c>
      <c r="R929" s="64" t="s">
        <v>609</v>
      </c>
      <c r="S929" s="64">
        <v>4</v>
      </c>
      <c r="T929" s="65">
        <v>0.53</v>
      </c>
      <c r="U929" s="126"/>
    </row>
    <row r="930" spans="1:21" x14ac:dyDescent="0.2">
      <c r="A930" s="67">
        <v>5136126</v>
      </c>
      <c r="B930" s="62" t="s">
        <v>106</v>
      </c>
      <c r="C930" s="62">
        <v>4301070922</v>
      </c>
      <c r="D930" s="112" t="s">
        <v>623</v>
      </c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63">
        <v>1303406</v>
      </c>
      <c r="P930" s="61" t="s">
        <v>367</v>
      </c>
      <c r="Q930" s="61" t="s">
        <v>368</v>
      </c>
      <c r="R930" s="64" t="s">
        <v>627</v>
      </c>
      <c r="S930" s="64">
        <v>1</v>
      </c>
      <c r="T930" s="65">
        <v>0.55000000000000004</v>
      </c>
      <c r="U930" s="127"/>
    </row>
    <row r="931" spans="1:21" x14ac:dyDescent="0.2">
      <c r="A931" s="54"/>
      <c r="B931" s="51"/>
      <c r="C931" s="51"/>
      <c r="D931" s="51"/>
      <c r="E931" s="51"/>
      <c r="F931" s="51"/>
      <c r="G931" s="66"/>
      <c r="H931" s="66"/>
      <c r="I931" s="51"/>
      <c r="J931" s="51"/>
      <c r="K931" s="51"/>
      <c r="L931" s="51"/>
      <c r="M931" s="66"/>
      <c r="N931" s="66"/>
      <c r="O931" s="52"/>
      <c r="P931" s="50"/>
      <c r="Q931" s="50"/>
      <c r="R931" s="53"/>
      <c r="S931" s="53"/>
      <c r="T931" s="53"/>
      <c r="U931" s="80"/>
    </row>
    <row r="932" spans="1:21" x14ac:dyDescent="0.2">
      <c r="A932" s="67">
        <v>5136224</v>
      </c>
      <c r="B932" s="62" t="s">
        <v>107</v>
      </c>
      <c r="C932" s="62">
        <v>4301070873</v>
      </c>
      <c r="D932" s="112" t="s">
        <v>108</v>
      </c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63">
        <v>1294715</v>
      </c>
      <c r="P932" s="61" t="s">
        <v>197</v>
      </c>
      <c r="Q932" s="61" t="s">
        <v>198</v>
      </c>
      <c r="R932" s="64" t="s">
        <v>301</v>
      </c>
      <c r="S932" s="64">
        <v>1</v>
      </c>
      <c r="T932" s="65">
        <v>0.45</v>
      </c>
      <c r="U932" s="126"/>
    </row>
    <row r="933" spans="1:21" x14ac:dyDescent="0.2">
      <c r="A933" s="67">
        <v>5136224</v>
      </c>
      <c r="B933" s="62" t="s">
        <v>107</v>
      </c>
      <c r="C933" s="62">
        <v>4301070873</v>
      </c>
      <c r="D933" s="112" t="s">
        <v>108</v>
      </c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63">
        <v>1295678</v>
      </c>
      <c r="P933" s="61" t="s">
        <v>303</v>
      </c>
      <c r="Q933" s="61" t="s">
        <v>354</v>
      </c>
      <c r="R933" s="64" t="s">
        <v>628</v>
      </c>
      <c r="S933" s="64">
        <v>8</v>
      </c>
      <c r="T933" s="65">
        <v>0.46</v>
      </c>
      <c r="U933" s="127"/>
    </row>
    <row r="934" spans="1:21" x14ac:dyDescent="0.2">
      <c r="A934" s="54"/>
      <c r="B934" s="51"/>
      <c r="C934" s="51"/>
      <c r="D934" s="51"/>
      <c r="E934" s="51"/>
      <c r="F934" s="51"/>
      <c r="G934" s="66"/>
      <c r="H934" s="66"/>
      <c r="I934" s="51"/>
      <c r="J934" s="51"/>
      <c r="K934" s="51"/>
      <c r="L934" s="51"/>
      <c r="M934" s="66"/>
      <c r="N934" s="66"/>
      <c r="O934" s="52"/>
      <c r="P934" s="50"/>
      <c r="Q934" s="50"/>
      <c r="R934" s="53"/>
      <c r="S934" s="53"/>
      <c r="T934" s="53"/>
      <c r="U934" s="80"/>
    </row>
    <row r="935" spans="1:21" x14ac:dyDescent="0.2">
      <c r="A935" s="67">
        <v>5136226</v>
      </c>
      <c r="B935" s="62" t="s">
        <v>115</v>
      </c>
      <c r="C935" s="62">
        <v>4301135359</v>
      </c>
      <c r="D935" s="112" t="s">
        <v>116</v>
      </c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63">
        <v>1286036</v>
      </c>
      <c r="P935" s="61" t="s">
        <v>284</v>
      </c>
      <c r="Q935" s="61" t="s">
        <v>342</v>
      </c>
      <c r="R935" s="64" t="s">
        <v>504</v>
      </c>
      <c r="S935" s="64">
        <v>1</v>
      </c>
      <c r="T935" s="65">
        <v>0.34</v>
      </c>
      <c r="U935" s="81"/>
    </row>
    <row r="936" spans="1:21" x14ac:dyDescent="0.2">
      <c r="A936" s="54"/>
      <c r="B936" s="51"/>
      <c r="C936" s="51"/>
      <c r="D936" s="51"/>
      <c r="E936" s="51"/>
      <c r="F936" s="51"/>
      <c r="G936" s="66"/>
      <c r="H936" s="66"/>
      <c r="I936" s="51"/>
      <c r="J936" s="51"/>
      <c r="K936" s="51"/>
      <c r="L936" s="51"/>
      <c r="M936" s="66"/>
      <c r="N936" s="66"/>
      <c r="O936" s="52"/>
      <c r="P936" s="50"/>
      <c r="Q936" s="50"/>
      <c r="R936" s="53"/>
      <c r="S936" s="53"/>
      <c r="T936" s="53"/>
      <c r="U936" s="80"/>
    </row>
    <row r="937" spans="1:21" x14ac:dyDescent="0.2">
      <c r="A937" s="67">
        <v>5136227</v>
      </c>
      <c r="B937" s="62" t="s">
        <v>629</v>
      </c>
      <c r="C937" s="62">
        <v>4301070958</v>
      </c>
      <c r="D937" s="112" t="s">
        <v>630</v>
      </c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63">
        <v>1285234</v>
      </c>
      <c r="P937" s="61" t="s">
        <v>282</v>
      </c>
      <c r="Q937" s="61" t="s">
        <v>322</v>
      </c>
      <c r="R937" s="64" t="s">
        <v>631</v>
      </c>
      <c r="S937" s="64">
        <v>8</v>
      </c>
      <c r="T937" s="65">
        <v>0.34</v>
      </c>
      <c r="U937" s="81"/>
    </row>
    <row r="938" spans="1:21" x14ac:dyDescent="0.2">
      <c r="A938" s="54"/>
      <c r="B938" s="51"/>
      <c r="C938" s="51"/>
      <c r="D938" s="51"/>
      <c r="E938" s="51"/>
      <c r="F938" s="51"/>
      <c r="G938" s="66"/>
      <c r="H938" s="66"/>
      <c r="I938" s="51"/>
      <c r="J938" s="51"/>
      <c r="K938" s="51"/>
      <c r="L938" s="51"/>
      <c r="M938" s="66"/>
      <c r="N938" s="66"/>
      <c r="O938" s="52"/>
      <c r="P938" s="50"/>
      <c r="Q938" s="50"/>
      <c r="R938" s="53"/>
      <c r="S938" s="53"/>
      <c r="T938" s="53"/>
      <c r="U938" s="80"/>
    </row>
    <row r="939" spans="1:21" x14ac:dyDescent="0.2">
      <c r="A939" s="67">
        <v>5136467</v>
      </c>
      <c r="B939" s="62" t="s">
        <v>75</v>
      </c>
      <c r="C939" s="62">
        <v>4301136012</v>
      </c>
      <c r="D939" s="112" t="s">
        <v>632</v>
      </c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63">
        <v>1295436</v>
      </c>
      <c r="P939" s="61" t="s">
        <v>299</v>
      </c>
      <c r="Q939" s="61" t="s">
        <v>353</v>
      </c>
      <c r="R939" s="64" t="s">
        <v>302</v>
      </c>
      <c r="S939" s="64">
        <v>1</v>
      </c>
      <c r="T939" s="65">
        <v>0.46</v>
      </c>
      <c r="U939" s="126"/>
    </row>
    <row r="940" spans="1:21" x14ac:dyDescent="0.2">
      <c r="A940" s="67">
        <v>5136467</v>
      </c>
      <c r="B940" s="62" t="s">
        <v>75</v>
      </c>
      <c r="C940" s="62">
        <v>4301136040</v>
      </c>
      <c r="D940" s="112" t="s">
        <v>632</v>
      </c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63">
        <v>1301133</v>
      </c>
      <c r="P940" s="61" t="s">
        <v>324</v>
      </c>
      <c r="Q940" s="61" t="s">
        <v>325</v>
      </c>
      <c r="R940" s="64" t="s">
        <v>372</v>
      </c>
      <c r="S940" s="64">
        <v>6</v>
      </c>
      <c r="T940" s="65">
        <v>0.52</v>
      </c>
      <c r="U940" s="127"/>
    </row>
    <row r="941" spans="1:21" x14ac:dyDescent="0.2">
      <c r="A941" s="67">
        <v>5136467</v>
      </c>
      <c r="B941" s="62" t="s">
        <v>75</v>
      </c>
      <c r="C941" s="62">
        <v>4301136040</v>
      </c>
      <c r="D941" s="112" t="s">
        <v>632</v>
      </c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63">
        <v>1301262</v>
      </c>
      <c r="P941" s="61" t="s">
        <v>324</v>
      </c>
      <c r="Q941" s="61" t="s">
        <v>325</v>
      </c>
      <c r="R941" s="64" t="s">
        <v>301</v>
      </c>
      <c r="S941" s="64">
        <v>2</v>
      </c>
      <c r="T941" s="65">
        <v>0.52</v>
      </c>
      <c r="U941" s="127"/>
    </row>
    <row r="942" spans="1:21" x14ac:dyDescent="0.2">
      <c r="A942" s="67">
        <v>5136467</v>
      </c>
      <c r="B942" s="62" t="s">
        <v>75</v>
      </c>
      <c r="C942" s="62">
        <v>4301136040</v>
      </c>
      <c r="D942" s="112" t="s">
        <v>632</v>
      </c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63">
        <v>1301270</v>
      </c>
      <c r="P942" s="61" t="s">
        <v>305</v>
      </c>
      <c r="Q942" s="61" t="s">
        <v>326</v>
      </c>
      <c r="R942" s="64" t="s">
        <v>301</v>
      </c>
      <c r="S942" s="64">
        <v>2</v>
      </c>
      <c r="T942" s="65">
        <v>0.53</v>
      </c>
      <c r="U942" s="127"/>
    </row>
    <row r="943" spans="1:21" x14ac:dyDescent="0.2">
      <c r="A943" s="67">
        <v>5136467</v>
      </c>
      <c r="B943" s="62" t="s">
        <v>75</v>
      </c>
      <c r="C943" s="62">
        <v>4301136040</v>
      </c>
      <c r="D943" s="112" t="s">
        <v>632</v>
      </c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63">
        <v>1304621</v>
      </c>
      <c r="P943" s="61" t="s">
        <v>337</v>
      </c>
      <c r="Q943" s="61" t="s">
        <v>338</v>
      </c>
      <c r="R943" s="64">
        <v>36</v>
      </c>
      <c r="S943" s="64">
        <v>10</v>
      </c>
      <c r="T943" s="65">
        <v>0.56000000000000005</v>
      </c>
      <c r="U943" s="127"/>
    </row>
    <row r="944" spans="1:21" x14ac:dyDescent="0.2">
      <c r="A944" s="67">
        <v>5136467</v>
      </c>
      <c r="B944" s="62" t="s">
        <v>75</v>
      </c>
      <c r="C944" s="62">
        <v>4301136040</v>
      </c>
      <c r="D944" s="112" t="s">
        <v>632</v>
      </c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63">
        <v>1304917</v>
      </c>
      <c r="P944" s="61" t="s">
        <v>381</v>
      </c>
      <c r="Q944" s="61" t="s">
        <v>382</v>
      </c>
      <c r="R944" s="64" t="s">
        <v>302</v>
      </c>
      <c r="S944" s="64">
        <v>1</v>
      </c>
      <c r="T944" s="65">
        <v>0.56999999999999995</v>
      </c>
      <c r="U944" s="127"/>
    </row>
    <row r="945" spans="1:21" x14ac:dyDescent="0.2">
      <c r="A945" s="67">
        <v>5136467</v>
      </c>
      <c r="B945" s="62" t="s">
        <v>75</v>
      </c>
      <c r="C945" s="62">
        <v>4301136040</v>
      </c>
      <c r="D945" s="112" t="s">
        <v>632</v>
      </c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63">
        <v>1309644</v>
      </c>
      <c r="P945" s="61" t="s">
        <v>570</v>
      </c>
      <c r="Q945" s="61" t="s">
        <v>571</v>
      </c>
      <c r="R945" s="64" t="s">
        <v>301</v>
      </c>
      <c r="S945" s="64">
        <v>2</v>
      </c>
      <c r="T945" s="65">
        <v>0.62</v>
      </c>
      <c r="U945" s="127"/>
    </row>
    <row r="946" spans="1:21" x14ac:dyDescent="0.2">
      <c r="A946" s="54"/>
      <c r="B946" s="51"/>
      <c r="C946" s="51"/>
      <c r="D946" s="51"/>
      <c r="E946" s="51"/>
      <c r="F946" s="51"/>
      <c r="G946" s="66"/>
      <c r="H946" s="66"/>
      <c r="I946" s="51"/>
      <c r="J946" s="51"/>
      <c r="K946" s="51"/>
      <c r="L946" s="51"/>
      <c r="M946" s="66"/>
      <c r="N946" s="66"/>
      <c r="O946" s="52"/>
      <c r="P946" s="50"/>
      <c r="Q946" s="50"/>
      <c r="R946" s="53"/>
      <c r="S946" s="53"/>
      <c r="T946" s="53"/>
      <c r="U946" s="80"/>
    </row>
    <row r="947" spans="1:21" x14ac:dyDescent="0.2">
      <c r="A947" s="67">
        <v>5136478</v>
      </c>
      <c r="B947" s="62" t="s">
        <v>74</v>
      </c>
      <c r="C947" s="62">
        <v>4301135297</v>
      </c>
      <c r="D947" s="112" t="s">
        <v>633</v>
      </c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63">
        <v>1271355</v>
      </c>
      <c r="P947" s="61" t="s">
        <v>364</v>
      </c>
      <c r="Q947" s="61" t="s">
        <v>365</v>
      </c>
      <c r="R947" s="64" t="s">
        <v>302</v>
      </c>
      <c r="S947" s="64">
        <v>2</v>
      </c>
      <c r="T947" s="65">
        <v>0.18</v>
      </c>
      <c r="U947" s="126"/>
    </row>
    <row r="948" spans="1:21" x14ac:dyDescent="0.2">
      <c r="A948" s="67">
        <v>5136478</v>
      </c>
      <c r="B948" s="62" t="s">
        <v>74</v>
      </c>
      <c r="C948" s="62">
        <v>4301135297</v>
      </c>
      <c r="D948" s="112" t="s">
        <v>633</v>
      </c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63">
        <v>1272131</v>
      </c>
      <c r="P948" s="61" t="s">
        <v>390</v>
      </c>
      <c r="Q948" s="61" t="s">
        <v>391</v>
      </c>
      <c r="R948" s="64">
        <v>9</v>
      </c>
      <c r="S948" s="64">
        <v>5</v>
      </c>
      <c r="T948" s="65">
        <v>0.19</v>
      </c>
      <c r="U948" s="127"/>
    </row>
    <row r="949" spans="1:21" x14ac:dyDescent="0.2">
      <c r="A949" s="67">
        <v>5136478</v>
      </c>
      <c r="B949" s="62" t="s">
        <v>74</v>
      </c>
      <c r="C949" s="62">
        <v>4301135297</v>
      </c>
      <c r="D949" s="112" t="s">
        <v>633</v>
      </c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63">
        <v>1273687</v>
      </c>
      <c r="P949" s="61" t="s">
        <v>234</v>
      </c>
      <c r="Q949" s="61" t="s">
        <v>235</v>
      </c>
      <c r="R949" s="64" t="s">
        <v>634</v>
      </c>
      <c r="S949" s="64">
        <v>31</v>
      </c>
      <c r="T949" s="65">
        <v>0.21</v>
      </c>
      <c r="U949" s="127"/>
    </row>
    <row r="950" spans="1:21" x14ac:dyDescent="0.2">
      <c r="A950" s="67">
        <v>5136478</v>
      </c>
      <c r="B950" s="62" t="s">
        <v>74</v>
      </c>
      <c r="C950" s="62">
        <v>4301135297</v>
      </c>
      <c r="D950" s="112" t="s">
        <v>633</v>
      </c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63">
        <v>1274442</v>
      </c>
      <c r="P950" s="61" t="s">
        <v>236</v>
      </c>
      <c r="Q950" s="61" t="s">
        <v>237</v>
      </c>
      <c r="R950" s="64" t="s">
        <v>302</v>
      </c>
      <c r="S950" s="64">
        <v>2</v>
      </c>
      <c r="T950" s="65">
        <v>0.22</v>
      </c>
      <c r="U950" s="127"/>
    </row>
    <row r="951" spans="1:21" x14ac:dyDescent="0.2">
      <c r="A951" s="67">
        <v>5136478</v>
      </c>
      <c r="B951" s="62" t="s">
        <v>74</v>
      </c>
      <c r="C951" s="62">
        <v>4301135297</v>
      </c>
      <c r="D951" s="112" t="s">
        <v>633</v>
      </c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63">
        <v>1275918</v>
      </c>
      <c r="P951" s="61" t="s">
        <v>240</v>
      </c>
      <c r="Q951" s="61" t="s">
        <v>241</v>
      </c>
      <c r="R951" s="64" t="s">
        <v>302</v>
      </c>
      <c r="S951" s="64">
        <v>2</v>
      </c>
      <c r="T951" s="65">
        <v>0.23</v>
      </c>
      <c r="U951" s="127"/>
    </row>
    <row r="952" spans="1:21" x14ac:dyDescent="0.2">
      <c r="A952" s="67">
        <v>5136478</v>
      </c>
      <c r="B952" s="62" t="s">
        <v>74</v>
      </c>
      <c r="C952" s="62">
        <v>4301135297</v>
      </c>
      <c r="D952" s="112" t="s">
        <v>633</v>
      </c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63">
        <v>1276424</v>
      </c>
      <c r="P952" s="61" t="s">
        <v>243</v>
      </c>
      <c r="Q952" s="61" t="s">
        <v>244</v>
      </c>
      <c r="R952" s="64" t="s">
        <v>301</v>
      </c>
      <c r="S952" s="64">
        <v>4</v>
      </c>
      <c r="T952" s="65">
        <v>0.24</v>
      </c>
      <c r="U952" s="127"/>
    </row>
    <row r="953" spans="1:21" x14ac:dyDescent="0.2">
      <c r="A953" s="67">
        <v>5136478</v>
      </c>
      <c r="B953" s="62" t="s">
        <v>74</v>
      </c>
      <c r="C953" s="62">
        <v>4301135297</v>
      </c>
      <c r="D953" s="112" t="s">
        <v>633</v>
      </c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63">
        <v>1276986</v>
      </c>
      <c r="P953" s="61" t="s">
        <v>378</v>
      </c>
      <c r="Q953" s="61" t="s">
        <v>379</v>
      </c>
      <c r="R953" s="64" t="s">
        <v>504</v>
      </c>
      <c r="S953" s="64">
        <v>1</v>
      </c>
      <c r="T953" s="65">
        <v>0.24</v>
      </c>
      <c r="U953" s="127"/>
    </row>
    <row r="954" spans="1:21" x14ac:dyDescent="0.2">
      <c r="A954" s="67">
        <v>5136478</v>
      </c>
      <c r="B954" s="62" t="s">
        <v>74</v>
      </c>
      <c r="C954" s="62">
        <v>4301135297</v>
      </c>
      <c r="D954" s="112" t="s">
        <v>633</v>
      </c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63">
        <v>1279338</v>
      </c>
      <c r="P954" s="61" t="s">
        <v>215</v>
      </c>
      <c r="Q954" s="61" t="s">
        <v>216</v>
      </c>
      <c r="R954" s="64" t="s">
        <v>293</v>
      </c>
      <c r="S954" s="64">
        <v>6</v>
      </c>
      <c r="T954" s="65">
        <v>0.27</v>
      </c>
      <c r="U954" s="127"/>
    </row>
    <row r="955" spans="1:21" x14ac:dyDescent="0.2">
      <c r="A955" s="67">
        <v>5136478</v>
      </c>
      <c r="B955" s="62" t="s">
        <v>74</v>
      </c>
      <c r="C955" s="62">
        <v>4301135297</v>
      </c>
      <c r="D955" s="112" t="s">
        <v>633</v>
      </c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63">
        <v>1279784</v>
      </c>
      <c r="P955" s="61" t="s">
        <v>215</v>
      </c>
      <c r="Q955" s="61" t="s">
        <v>216</v>
      </c>
      <c r="R955" s="64" t="s">
        <v>302</v>
      </c>
      <c r="S955" s="64">
        <v>2</v>
      </c>
      <c r="T955" s="65">
        <v>0.27</v>
      </c>
      <c r="U955" s="127"/>
    </row>
    <row r="956" spans="1:21" x14ac:dyDescent="0.2">
      <c r="A956" s="67">
        <v>5136478</v>
      </c>
      <c r="B956" s="62" t="s">
        <v>74</v>
      </c>
      <c r="C956" s="62">
        <v>4301135297</v>
      </c>
      <c r="D956" s="112" t="s">
        <v>633</v>
      </c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63">
        <v>1280155</v>
      </c>
      <c r="P956" s="61" t="s">
        <v>315</v>
      </c>
      <c r="Q956" s="61" t="s">
        <v>316</v>
      </c>
      <c r="R956" s="64" t="s">
        <v>601</v>
      </c>
      <c r="S956" s="64">
        <v>11</v>
      </c>
      <c r="T956" s="65">
        <v>0.28000000000000003</v>
      </c>
      <c r="U956" s="127"/>
    </row>
    <row r="957" spans="1:21" x14ac:dyDescent="0.2">
      <c r="A957" s="67">
        <v>5136478</v>
      </c>
      <c r="B957" s="62" t="s">
        <v>74</v>
      </c>
      <c r="C957" s="62">
        <v>4301135297</v>
      </c>
      <c r="D957" s="112" t="s">
        <v>633</v>
      </c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63">
        <v>1285709</v>
      </c>
      <c r="P957" s="61" t="s">
        <v>284</v>
      </c>
      <c r="Q957" s="61" t="s">
        <v>342</v>
      </c>
      <c r="R957" s="64" t="s">
        <v>504</v>
      </c>
      <c r="S957" s="64">
        <v>1</v>
      </c>
      <c r="T957" s="65">
        <v>0.34</v>
      </c>
      <c r="U957" s="127"/>
    </row>
    <row r="958" spans="1:21" x14ac:dyDescent="0.2">
      <c r="A958" s="67">
        <v>5136478</v>
      </c>
      <c r="B958" s="62" t="s">
        <v>74</v>
      </c>
      <c r="C958" s="62">
        <v>4301135297</v>
      </c>
      <c r="D958" s="112" t="s">
        <v>633</v>
      </c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63">
        <v>1286051</v>
      </c>
      <c r="P958" s="61" t="s">
        <v>286</v>
      </c>
      <c r="Q958" s="61" t="s">
        <v>323</v>
      </c>
      <c r="R958" s="64" t="s">
        <v>504</v>
      </c>
      <c r="S958" s="64">
        <v>1</v>
      </c>
      <c r="T958" s="65">
        <v>0.35</v>
      </c>
      <c r="U958" s="127"/>
    </row>
    <row r="959" spans="1:21" x14ac:dyDescent="0.2">
      <c r="A959" s="67">
        <v>5136478</v>
      </c>
      <c r="B959" s="62" t="s">
        <v>74</v>
      </c>
      <c r="C959" s="62">
        <v>4301135297</v>
      </c>
      <c r="D959" s="112" t="s">
        <v>633</v>
      </c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63">
        <v>1287458</v>
      </c>
      <c r="P959" s="61" t="s">
        <v>189</v>
      </c>
      <c r="Q959" s="61" t="s">
        <v>190</v>
      </c>
      <c r="R959" s="64" t="s">
        <v>504</v>
      </c>
      <c r="S959" s="64">
        <v>1</v>
      </c>
      <c r="T959" s="65">
        <v>0.37</v>
      </c>
      <c r="U959" s="127"/>
    </row>
    <row r="960" spans="1:21" x14ac:dyDescent="0.2">
      <c r="A960" s="67">
        <v>5136478</v>
      </c>
      <c r="B960" s="62" t="s">
        <v>74</v>
      </c>
      <c r="C960" s="62">
        <v>4301135297</v>
      </c>
      <c r="D960" s="112" t="s">
        <v>633</v>
      </c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63">
        <v>1287561</v>
      </c>
      <c r="P960" s="61" t="s">
        <v>189</v>
      </c>
      <c r="Q960" s="61" t="s">
        <v>190</v>
      </c>
      <c r="R960" s="64" t="s">
        <v>504</v>
      </c>
      <c r="S960" s="64">
        <v>1</v>
      </c>
      <c r="T960" s="65">
        <v>0.37</v>
      </c>
      <c r="U960" s="127"/>
    </row>
    <row r="961" spans="1:21" x14ac:dyDescent="0.2">
      <c r="A961" s="67">
        <v>5136478</v>
      </c>
      <c r="B961" s="62" t="s">
        <v>74</v>
      </c>
      <c r="C961" s="62">
        <v>4301135297</v>
      </c>
      <c r="D961" s="112" t="s">
        <v>633</v>
      </c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63">
        <v>1287573</v>
      </c>
      <c r="P961" s="61" t="s">
        <v>189</v>
      </c>
      <c r="Q961" s="61" t="s">
        <v>190</v>
      </c>
      <c r="R961" s="64" t="s">
        <v>504</v>
      </c>
      <c r="S961" s="64">
        <v>1</v>
      </c>
      <c r="T961" s="65">
        <v>0.37</v>
      </c>
      <c r="U961" s="127"/>
    </row>
    <row r="962" spans="1:21" x14ac:dyDescent="0.2">
      <c r="A962" s="67">
        <v>5136478</v>
      </c>
      <c r="B962" s="62" t="s">
        <v>74</v>
      </c>
      <c r="C962" s="62">
        <v>4301135297</v>
      </c>
      <c r="D962" s="112" t="s">
        <v>633</v>
      </c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63">
        <v>1289712</v>
      </c>
      <c r="P962" s="61" t="s">
        <v>193</v>
      </c>
      <c r="Q962" s="61" t="s">
        <v>194</v>
      </c>
      <c r="R962" s="64" t="s">
        <v>301</v>
      </c>
      <c r="S962" s="64">
        <v>4</v>
      </c>
      <c r="T962" s="65">
        <v>0.39</v>
      </c>
      <c r="U962" s="127"/>
    </row>
    <row r="963" spans="1:21" x14ac:dyDescent="0.2">
      <c r="A963" s="67">
        <v>5136478</v>
      </c>
      <c r="B963" s="62" t="s">
        <v>74</v>
      </c>
      <c r="C963" s="62">
        <v>4301135297</v>
      </c>
      <c r="D963" s="112" t="s">
        <v>633</v>
      </c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63">
        <v>1290239</v>
      </c>
      <c r="P963" s="61" t="s">
        <v>259</v>
      </c>
      <c r="Q963" s="61" t="s">
        <v>260</v>
      </c>
      <c r="R963" s="64" t="s">
        <v>504</v>
      </c>
      <c r="S963" s="64">
        <v>1</v>
      </c>
      <c r="T963" s="65">
        <v>0.4</v>
      </c>
      <c r="U963" s="127"/>
    </row>
    <row r="964" spans="1:21" x14ac:dyDescent="0.2">
      <c r="A964" s="67">
        <v>5136478</v>
      </c>
      <c r="B964" s="62" t="s">
        <v>74</v>
      </c>
      <c r="C964" s="62">
        <v>4301135297</v>
      </c>
      <c r="D964" s="112" t="s">
        <v>633</v>
      </c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63">
        <v>1292758</v>
      </c>
      <c r="P964" s="61" t="s">
        <v>297</v>
      </c>
      <c r="Q964" s="61" t="s">
        <v>352</v>
      </c>
      <c r="R964" s="64" t="s">
        <v>504</v>
      </c>
      <c r="S964" s="64">
        <v>1</v>
      </c>
      <c r="T964" s="65">
        <v>0.43</v>
      </c>
      <c r="U964" s="127"/>
    </row>
    <row r="965" spans="1:21" x14ac:dyDescent="0.2">
      <c r="A965" s="67">
        <v>5136478</v>
      </c>
      <c r="B965" s="62" t="s">
        <v>74</v>
      </c>
      <c r="C965" s="62">
        <v>4301135297</v>
      </c>
      <c r="D965" s="112" t="s">
        <v>633</v>
      </c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63">
        <v>1293147</v>
      </c>
      <c r="P965" s="61" t="s">
        <v>297</v>
      </c>
      <c r="Q965" s="61" t="s">
        <v>352</v>
      </c>
      <c r="R965" s="64" t="s">
        <v>504</v>
      </c>
      <c r="S965" s="64">
        <v>1</v>
      </c>
      <c r="T965" s="65">
        <v>0.43</v>
      </c>
      <c r="U965" s="127"/>
    </row>
    <row r="966" spans="1:21" x14ac:dyDescent="0.2">
      <c r="A966" s="67">
        <v>5136478</v>
      </c>
      <c r="B966" s="62" t="s">
        <v>74</v>
      </c>
      <c r="C966" s="62">
        <v>4301135297</v>
      </c>
      <c r="D966" s="112" t="s">
        <v>633</v>
      </c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63">
        <v>1296704</v>
      </c>
      <c r="P966" s="61" t="s">
        <v>229</v>
      </c>
      <c r="Q966" s="61" t="s">
        <v>230</v>
      </c>
      <c r="R966" s="64" t="s">
        <v>224</v>
      </c>
      <c r="S966" s="64">
        <v>3</v>
      </c>
      <c r="T966" s="65">
        <v>0.47</v>
      </c>
      <c r="U966" s="127"/>
    </row>
    <row r="967" spans="1:21" x14ac:dyDescent="0.2">
      <c r="A967" s="67">
        <v>5136478</v>
      </c>
      <c r="B967" s="62" t="s">
        <v>74</v>
      </c>
      <c r="C967" s="62">
        <v>4301135297</v>
      </c>
      <c r="D967" s="112" t="s">
        <v>633</v>
      </c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63">
        <v>1297211</v>
      </c>
      <c r="P967" s="61" t="s">
        <v>355</v>
      </c>
      <c r="Q967" s="61" t="s">
        <v>356</v>
      </c>
      <c r="R967" s="64" t="s">
        <v>504</v>
      </c>
      <c r="S967" s="64">
        <v>1</v>
      </c>
      <c r="T967" s="65">
        <v>0.48</v>
      </c>
      <c r="U967" s="127"/>
    </row>
    <row r="968" spans="1:21" x14ac:dyDescent="0.2">
      <c r="A968" s="67">
        <v>5136478</v>
      </c>
      <c r="B968" s="62" t="s">
        <v>74</v>
      </c>
      <c r="C968" s="62">
        <v>4301135297</v>
      </c>
      <c r="D968" s="112" t="s">
        <v>633</v>
      </c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63">
        <v>1302883</v>
      </c>
      <c r="P968" s="61" t="s">
        <v>203</v>
      </c>
      <c r="Q968" s="61" t="s">
        <v>204</v>
      </c>
      <c r="R968" s="64" t="s">
        <v>372</v>
      </c>
      <c r="S968" s="64">
        <v>12</v>
      </c>
      <c r="T968" s="65">
        <v>0.54</v>
      </c>
      <c r="U968" s="127"/>
    </row>
    <row r="969" spans="1:21" x14ac:dyDescent="0.2">
      <c r="A969" s="67">
        <v>5136478</v>
      </c>
      <c r="B969" s="62" t="s">
        <v>74</v>
      </c>
      <c r="C969" s="62">
        <v>4301135450</v>
      </c>
      <c r="D969" s="112" t="s">
        <v>633</v>
      </c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63">
        <v>1304551</v>
      </c>
      <c r="P969" s="61" t="s">
        <v>337</v>
      </c>
      <c r="Q969" s="61" t="s">
        <v>338</v>
      </c>
      <c r="R969" s="64" t="s">
        <v>301</v>
      </c>
      <c r="S969" s="64">
        <v>4</v>
      </c>
      <c r="T969" s="65">
        <v>0.56000000000000005</v>
      </c>
      <c r="U969" s="127"/>
    </row>
    <row r="970" spans="1:21" x14ac:dyDescent="0.2">
      <c r="A970" s="67">
        <v>5136478</v>
      </c>
      <c r="B970" s="62" t="s">
        <v>74</v>
      </c>
      <c r="C970" s="62">
        <v>4301135450</v>
      </c>
      <c r="D970" s="112" t="s">
        <v>633</v>
      </c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63">
        <v>1305000</v>
      </c>
      <c r="P970" s="61" t="s">
        <v>381</v>
      </c>
      <c r="Q970" s="61" t="s">
        <v>382</v>
      </c>
      <c r="R970" s="64" t="s">
        <v>302</v>
      </c>
      <c r="S970" s="64">
        <v>2</v>
      </c>
      <c r="T970" s="65">
        <v>0.56999999999999995</v>
      </c>
      <c r="U970" s="127"/>
    </row>
    <row r="971" spans="1:21" x14ac:dyDescent="0.2">
      <c r="A971" s="54"/>
      <c r="B971" s="51"/>
      <c r="C971" s="51"/>
      <c r="D971" s="51"/>
      <c r="E971" s="51"/>
      <c r="F971" s="51"/>
      <c r="G971" s="66"/>
      <c r="H971" s="66"/>
      <c r="I971" s="51"/>
      <c r="J971" s="51"/>
      <c r="K971" s="51"/>
      <c r="L971" s="51"/>
      <c r="M971" s="66"/>
      <c r="N971" s="66"/>
      <c r="O971" s="52"/>
      <c r="P971" s="50"/>
      <c r="Q971" s="50"/>
      <c r="R971" s="53"/>
      <c r="S971" s="53"/>
      <c r="T971" s="53"/>
      <c r="U971" s="80"/>
    </row>
    <row r="972" spans="1:21" x14ac:dyDescent="0.2">
      <c r="A972" s="67">
        <v>5136586</v>
      </c>
      <c r="B972" s="62" t="s">
        <v>69</v>
      </c>
      <c r="C972" s="62">
        <v>4301135053</v>
      </c>
      <c r="D972" s="112" t="s">
        <v>635</v>
      </c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63">
        <v>1272241</v>
      </c>
      <c r="P972" s="61" t="s">
        <v>390</v>
      </c>
      <c r="Q972" s="61" t="s">
        <v>391</v>
      </c>
      <c r="R972" s="64" t="s">
        <v>418</v>
      </c>
      <c r="S972" s="64">
        <v>4</v>
      </c>
      <c r="T972" s="65">
        <v>0.19</v>
      </c>
      <c r="U972" s="126"/>
    </row>
    <row r="973" spans="1:21" x14ac:dyDescent="0.2">
      <c r="A973" s="67">
        <v>5136586</v>
      </c>
      <c r="B973" s="62" t="s">
        <v>69</v>
      </c>
      <c r="C973" s="62">
        <v>4301135053</v>
      </c>
      <c r="D973" s="112" t="s">
        <v>635</v>
      </c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63">
        <v>1276985</v>
      </c>
      <c r="P973" s="61" t="s">
        <v>378</v>
      </c>
      <c r="Q973" s="61" t="s">
        <v>379</v>
      </c>
      <c r="R973" s="64" t="s">
        <v>405</v>
      </c>
      <c r="S973" s="64">
        <v>6</v>
      </c>
      <c r="T973" s="65">
        <v>0.24</v>
      </c>
      <c r="U973" s="127"/>
    </row>
    <row r="974" spans="1:21" x14ac:dyDescent="0.2">
      <c r="A974" s="67">
        <v>5136586</v>
      </c>
      <c r="B974" s="62" t="s">
        <v>69</v>
      </c>
      <c r="C974" s="62">
        <v>4301135053</v>
      </c>
      <c r="D974" s="112" t="s">
        <v>635</v>
      </c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63">
        <v>1285554</v>
      </c>
      <c r="P974" s="61" t="s">
        <v>284</v>
      </c>
      <c r="Q974" s="61" t="s">
        <v>342</v>
      </c>
      <c r="R974" s="64" t="s">
        <v>636</v>
      </c>
      <c r="S974" s="64">
        <v>1</v>
      </c>
      <c r="T974" s="65">
        <v>0.34</v>
      </c>
      <c r="U974" s="127"/>
    </row>
    <row r="975" spans="1:21" x14ac:dyDescent="0.2">
      <c r="A975" s="67">
        <v>5136586</v>
      </c>
      <c r="B975" s="62" t="s">
        <v>69</v>
      </c>
      <c r="C975" s="62">
        <v>4301135053</v>
      </c>
      <c r="D975" s="112" t="s">
        <v>635</v>
      </c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63">
        <v>1285707</v>
      </c>
      <c r="P975" s="61" t="s">
        <v>284</v>
      </c>
      <c r="Q975" s="61" t="s">
        <v>342</v>
      </c>
      <c r="R975" s="64" t="s">
        <v>542</v>
      </c>
      <c r="S975" s="64">
        <v>2</v>
      </c>
      <c r="T975" s="65">
        <v>0.34</v>
      </c>
      <c r="U975" s="127"/>
    </row>
    <row r="976" spans="1:21" x14ac:dyDescent="0.2">
      <c r="A976" s="67">
        <v>5136586</v>
      </c>
      <c r="B976" s="62" t="s">
        <v>69</v>
      </c>
      <c r="C976" s="62">
        <v>4301135053</v>
      </c>
      <c r="D976" s="112" t="s">
        <v>635</v>
      </c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63">
        <v>1286031</v>
      </c>
      <c r="P976" s="61" t="s">
        <v>284</v>
      </c>
      <c r="Q976" s="61" t="s">
        <v>342</v>
      </c>
      <c r="R976" s="64" t="s">
        <v>636</v>
      </c>
      <c r="S976" s="64">
        <v>1</v>
      </c>
      <c r="T976" s="65">
        <v>0.34</v>
      </c>
      <c r="U976" s="127"/>
    </row>
    <row r="977" spans="1:21" x14ac:dyDescent="0.2">
      <c r="A977" s="67">
        <v>5136586</v>
      </c>
      <c r="B977" s="62" t="s">
        <v>69</v>
      </c>
      <c r="C977" s="62">
        <v>4301135053</v>
      </c>
      <c r="D977" s="112" t="s">
        <v>635</v>
      </c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63">
        <v>1292200</v>
      </c>
      <c r="P977" s="61" t="s">
        <v>265</v>
      </c>
      <c r="Q977" s="61" t="s">
        <v>266</v>
      </c>
      <c r="R977" s="64" t="s">
        <v>418</v>
      </c>
      <c r="S977" s="64">
        <v>4</v>
      </c>
      <c r="T977" s="65">
        <v>0.42</v>
      </c>
      <c r="U977" s="127"/>
    </row>
    <row r="978" spans="1:21" x14ac:dyDescent="0.2">
      <c r="A978" s="54"/>
      <c r="B978" s="51"/>
      <c r="C978" s="51"/>
      <c r="D978" s="51"/>
      <c r="E978" s="51"/>
      <c r="F978" s="51"/>
      <c r="G978" s="66"/>
      <c r="H978" s="66"/>
      <c r="I978" s="51"/>
      <c r="J978" s="51"/>
      <c r="K978" s="51"/>
      <c r="L978" s="51"/>
      <c r="M978" s="66"/>
      <c r="N978" s="66"/>
      <c r="O978" s="52"/>
      <c r="P978" s="50"/>
      <c r="Q978" s="50"/>
      <c r="R978" s="53"/>
      <c r="S978" s="53"/>
      <c r="T978" s="53"/>
      <c r="U978" s="80"/>
    </row>
    <row r="979" spans="1:21" x14ac:dyDescent="0.2">
      <c r="A979" s="67">
        <v>5136588</v>
      </c>
      <c r="B979" s="62" t="s">
        <v>467</v>
      </c>
      <c r="C979" s="62">
        <v>4301135198</v>
      </c>
      <c r="D979" s="112" t="s">
        <v>468</v>
      </c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63">
        <v>1278407</v>
      </c>
      <c r="P979" s="61" t="s">
        <v>179</v>
      </c>
      <c r="Q979" s="61" t="s">
        <v>180</v>
      </c>
      <c r="R979" s="64" t="s">
        <v>302</v>
      </c>
      <c r="S979" s="64">
        <v>1</v>
      </c>
      <c r="T979" s="65">
        <v>0.26</v>
      </c>
      <c r="U979" s="126"/>
    </row>
    <row r="980" spans="1:21" x14ac:dyDescent="0.2">
      <c r="A980" s="67">
        <v>5136588</v>
      </c>
      <c r="B980" s="62" t="s">
        <v>467</v>
      </c>
      <c r="C980" s="62">
        <v>4301135325</v>
      </c>
      <c r="D980" s="112" t="s">
        <v>468</v>
      </c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63">
        <v>1280481</v>
      </c>
      <c r="P980" s="61" t="s">
        <v>315</v>
      </c>
      <c r="Q980" s="61" t="s">
        <v>316</v>
      </c>
      <c r="R980" s="64">
        <v>18</v>
      </c>
      <c r="S980" s="64">
        <v>5</v>
      </c>
      <c r="T980" s="65">
        <v>0.28000000000000003</v>
      </c>
      <c r="U980" s="127"/>
    </row>
    <row r="981" spans="1:21" x14ac:dyDescent="0.2">
      <c r="A981" s="67">
        <v>5136588</v>
      </c>
      <c r="B981" s="62" t="s">
        <v>467</v>
      </c>
      <c r="C981" s="62">
        <v>4301135198</v>
      </c>
      <c r="D981" s="112" t="s">
        <v>468</v>
      </c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63">
        <v>1283112</v>
      </c>
      <c r="P981" s="61" t="s">
        <v>253</v>
      </c>
      <c r="Q981" s="61" t="s">
        <v>254</v>
      </c>
      <c r="R981" s="64">
        <v>18</v>
      </c>
      <c r="S981" s="64">
        <v>5</v>
      </c>
      <c r="T981" s="65">
        <v>0.31</v>
      </c>
      <c r="U981" s="127"/>
    </row>
    <row r="982" spans="1:21" x14ac:dyDescent="0.2">
      <c r="A982" s="54"/>
      <c r="B982" s="51"/>
      <c r="C982" s="51"/>
      <c r="D982" s="51"/>
      <c r="E982" s="51"/>
      <c r="F982" s="51"/>
      <c r="G982" s="66"/>
      <c r="H982" s="66"/>
      <c r="I982" s="51"/>
      <c r="J982" s="51"/>
      <c r="K982" s="51"/>
      <c r="L982" s="51"/>
      <c r="M982" s="66"/>
      <c r="N982" s="66"/>
      <c r="O982" s="52"/>
      <c r="P982" s="50"/>
      <c r="Q982" s="50"/>
      <c r="R982" s="53"/>
      <c r="S982" s="53"/>
      <c r="T982" s="53"/>
      <c r="U982" s="80"/>
    </row>
    <row r="983" spans="1:21" x14ac:dyDescent="0.2">
      <c r="A983" s="67">
        <v>5136597</v>
      </c>
      <c r="B983" s="62" t="s">
        <v>72</v>
      </c>
      <c r="C983" s="62">
        <v>4301135010</v>
      </c>
      <c r="D983" s="112" t="s">
        <v>350</v>
      </c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63">
        <v>1271669</v>
      </c>
      <c r="P983" s="61" t="s">
        <v>177</v>
      </c>
      <c r="Q983" s="61" t="s">
        <v>178</v>
      </c>
      <c r="R983" s="64" t="s">
        <v>504</v>
      </c>
      <c r="S983" s="64">
        <v>1</v>
      </c>
      <c r="T983" s="65">
        <v>0.18</v>
      </c>
      <c r="U983" s="126"/>
    </row>
    <row r="984" spans="1:21" x14ac:dyDescent="0.2">
      <c r="A984" s="67">
        <v>5136597</v>
      </c>
      <c r="B984" s="62" t="s">
        <v>72</v>
      </c>
      <c r="C984" s="62">
        <v>4301135010</v>
      </c>
      <c r="D984" s="112" t="s">
        <v>350</v>
      </c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63">
        <v>1272111</v>
      </c>
      <c r="P984" s="61" t="s">
        <v>390</v>
      </c>
      <c r="Q984" s="61" t="s">
        <v>391</v>
      </c>
      <c r="R984" s="64" t="s">
        <v>224</v>
      </c>
      <c r="S984" s="64">
        <v>3</v>
      </c>
      <c r="T984" s="65">
        <v>0.19</v>
      </c>
      <c r="U984" s="127"/>
    </row>
    <row r="985" spans="1:21" x14ac:dyDescent="0.2">
      <c r="A985" s="67">
        <v>5136597</v>
      </c>
      <c r="B985" s="62" t="s">
        <v>72</v>
      </c>
      <c r="C985" s="62">
        <v>4301135321</v>
      </c>
      <c r="D985" s="112" t="s">
        <v>350</v>
      </c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63">
        <v>1276982</v>
      </c>
      <c r="P985" s="61" t="s">
        <v>378</v>
      </c>
      <c r="Q985" s="61" t="s">
        <v>379</v>
      </c>
      <c r="R985" s="64">
        <v>18</v>
      </c>
      <c r="S985" s="64">
        <v>10</v>
      </c>
      <c r="T985" s="65">
        <v>0.24</v>
      </c>
      <c r="U985" s="127"/>
    </row>
    <row r="986" spans="1:21" x14ac:dyDescent="0.2">
      <c r="A986" s="67">
        <v>5136597</v>
      </c>
      <c r="B986" s="62" t="s">
        <v>72</v>
      </c>
      <c r="C986" s="62">
        <v>4301135321</v>
      </c>
      <c r="D986" s="112" t="s">
        <v>350</v>
      </c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63">
        <v>1277188</v>
      </c>
      <c r="P986" s="61" t="s">
        <v>378</v>
      </c>
      <c r="Q986" s="61" t="s">
        <v>379</v>
      </c>
      <c r="R986" s="64" t="s">
        <v>504</v>
      </c>
      <c r="S986" s="64">
        <v>1</v>
      </c>
      <c r="T986" s="65">
        <v>0.24</v>
      </c>
      <c r="U986" s="127"/>
    </row>
    <row r="987" spans="1:21" x14ac:dyDescent="0.2">
      <c r="A987" s="67">
        <v>5136597</v>
      </c>
      <c r="B987" s="62" t="s">
        <v>72</v>
      </c>
      <c r="C987" s="62">
        <v>4301135321</v>
      </c>
      <c r="D987" s="112" t="s">
        <v>350</v>
      </c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63">
        <v>1280715</v>
      </c>
      <c r="P987" s="61" t="s">
        <v>249</v>
      </c>
      <c r="Q987" s="61" t="s">
        <v>250</v>
      </c>
      <c r="R987" s="64" t="s">
        <v>301</v>
      </c>
      <c r="S987" s="64">
        <v>4</v>
      </c>
      <c r="T987" s="65">
        <v>0.28999999999999998</v>
      </c>
      <c r="U987" s="127"/>
    </row>
    <row r="988" spans="1:21" x14ac:dyDescent="0.2">
      <c r="A988" s="67">
        <v>5136597</v>
      </c>
      <c r="B988" s="62" t="s">
        <v>72</v>
      </c>
      <c r="C988" s="62">
        <v>4301135010</v>
      </c>
      <c r="D988" s="112" t="s">
        <v>350</v>
      </c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63">
        <v>1281664</v>
      </c>
      <c r="P988" s="61" t="s">
        <v>227</v>
      </c>
      <c r="Q988" s="61" t="s">
        <v>228</v>
      </c>
      <c r="R988" s="64" t="s">
        <v>504</v>
      </c>
      <c r="S988" s="64">
        <v>1</v>
      </c>
      <c r="T988" s="65">
        <v>0.3</v>
      </c>
      <c r="U988" s="127"/>
    </row>
    <row r="989" spans="1:21" x14ac:dyDescent="0.2">
      <c r="A989" s="67">
        <v>5136597</v>
      </c>
      <c r="B989" s="62" t="s">
        <v>72</v>
      </c>
      <c r="C989" s="62">
        <v>4301135010</v>
      </c>
      <c r="D989" s="112" t="s">
        <v>350</v>
      </c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63">
        <v>1281819</v>
      </c>
      <c r="P989" s="61" t="s">
        <v>227</v>
      </c>
      <c r="Q989" s="61" t="s">
        <v>228</v>
      </c>
      <c r="R989" s="64">
        <v>9</v>
      </c>
      <c r="S989" s="64">
        <v>5</v>
      </c>
      <c r="T989" s="65">
        <v>0.3</v>
      </c>
      <c r="U989" s="127"/>
    </row>
    <row r="990" spans="1:21" x14ac:dyDescent="0.2">
      <c r="A990" s="67">
        <v>5136597</v>
      </c>
      <c r="B990" s="62" t="s">
        <v>72</v>
      </c>
      <c r="C990" s="62">
        <v>4301135010</v>
      </c>
      <c r="D990" s="112" t="s">
        <v>350</v>
      </c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63">
        <v>1282133</v>
      </c>
      <c r="P990" s="61" t="s">
        <v>183</v>
      </c>
      <c r="Q990" s="61" t="s">
        <v>184</v>
      </c>
      <c r="R990" s="64" t="s">
        <v>504</v>
      </c>
      <c r="S990" s="64">
        <v>1</v>
      </c>
      <c r="T990" s="65">
        <v>0.31</v>
      </c>
      <c r="U990" s="127"/>
    </row>
    <row r="991" spans="1:21" x14ac:dyDescent="0.2">
      <c r="A991" s="67">
        <v>5136597</v>
      </c>
      <c r="B991" s="62" t="s">
        <v>72</v>
      </c>
      <c r="C991" s="62">
        <v>4301135010</v>
      </c>
      <c r="D991" s="112" t="s">
        <v>350</v>
      </c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63">
        <v>1282267</v>
      </c>
      <c r="P991" s="61" t="s">
        <v>183</v>
      </c>
      <c r="Q991" s="61" t="s">
        <v>184</v>
      </c>
      <c r="R991" s="64" t="s">
        <v>224</v>
      </c>
      <c r="S991" s="64">
        <v>3</v>
      </c>
      <c r="T991" s="65">
        <v>0.31</v>
      </c>
      <c r="U991" s="127"/>
    </row>
    <row r="992" spans="1:21" x14ac:dyDescent="0.2">
      <c r="A992" s="67">
        <v>5136597</v>
      </c>
      <c r="B992" s="62" t="s">
        <v>72</v>
      </c>
      <c r="C992" s="62">
        <v>4301135010</v>
      </c>
      <c r="D992" s="112" t="s">
        <v>350</v>
      </c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63">
        <v>1283359</v>
      </c>
      <c r="P992" s="61" t="s">
        <v>320</v>
      </c>
      <c r="Q992" s="61" t="s">
        <v>321</v>
      </c>
      <c r="R992" s="64" t="s">
        <v>504</v>
      </c>
      <c r="S992" s="64">
        <v>1</v>
      </c>
      <c r="T992" s="65">
        <v>0.32</v>
      </c>
      <c r="U992" s="127"/>
    </row>
    <row r="993" spans="1:21" x14ac:dyDescent="0.2">
      <c r="A993" s="67">
        <v>5136597</v>
      </c>
      <c r="B993" s="62" t="s">
        <v>72</v>
      </c>
      <c r="C993" s="62">
        <v>4301135010</v>
      </c>
      <c r="D993" s="112" t="s">
        <v>350</v>
      </c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63">
        <v>1283715</v>
      </c>
      <c r="P993" s="61" t="s">
        <v>320</v>
      </c>
      <c r="Q993" s="61" t="s">
        <v>321</v>
      </c>
      <c r="R993" s="64" t="s">
        <v>504</v>
      </c>
      <c r="S993" s="64">
        <v>1</v>
      </c>
      <c r="T993" s="65">
        <v>0.32</v>
      </c>
      <c r="U993" s="127"/>
    </row>
    <row r="994" spans="1:21" x14ac:dyDescent="0.2">
      <c r="A994" s="67">
        <v>5136597</v>
      </c>
      <c r="B994" s="62" t="s">
        <v>72</v>
      </c>
      <c r="C994" s="62">
        <v>4301135293</v>
      </c>
      <c r="D994" s="112" t="s">
        <v>350</v>
      </c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63">
        <v>1286661</v>
      </c>
      <c r="P994" s="61" t="s">
        <v>187</v>
      </c>
      <c r="Q994" s="61" t="s">
        <v>188</v>
      </c>
      <c r="R994" s="64" t="s">
        <v>405</v>
      </c>
      <c r="S994" s="64">
        <v>14</v>
      </c>
      <c r="T994" s="65">
        <v>0.36</v>
      </c>
      <c r="U994" s="127"/>
    </row>
    <row r="995" spans="1:21" x14ac:dyDescent="0.2">
      <c r="A995" s="67">
        <v>5136597</v>
      </c>
      <c r="B995" s="62" t="s">
        <v>72</v>
      </c>
      <c r="C995" s="62">
        <v>4301135010</v>
      </c>
      <c r="D995" s="112" t="s">
        <v>350</v>
      </c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63">
        <v>1287560</v>
      </c>
      <c r="P995" s="61" t="s">
        <v>189</v>
      </c>
      <c r="Q995" s="61" t="s">
        <v>190</v>
      </c>
      <c r="R995" s="64" t="s">
        <v>504</v>
      </c>
      <c r="S995" s="64">
        <v>1</v>
      </c>
      <c r="T995" s="65">
        <v>0.37</v>
      </c>
      <c r="U995" s="127"/>
    </row>
    <row r="996" spans="1:21" x14ac:dyDescent="0.2">
      <c r="A996" s="67">
        <v>5136597</v>
      </c>
      <c r="B996" s="62" t="s">
        <v>72</v>
      </c>
      <c r="C996" s="62">
        <v>4301135010</v>
      </c>
      <c r="D996" s="112" t="s">
        <v>350</v>
      </c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63">
        <v>1288399</v>
      </c>
      <c r="P996" s="61" t="s">
        <v>288</v>
      </c>
      <c r="Q996" s="61" t="s">
        <v>398</v>
      </c>
      <c r="R996" s="64" t="s">
        <v>504</v>
      </c>
      <c r="S996" s="64">
        <v>1</v>
      </c>
      <c r="T996" s="65">
        <v>0.38</v>
      </c>
      <c r="U996" s="127"/>
    </row>
    <row r="997" spans="1:21" x14ac:dyDescent="0.2">
      <c r="A997" s="67">
        <v>5136597</v>
      </c>
      <c r="B997" s="62" t="s">
        <v>72</v>
      </c>
      <c r="C997" s="62">
        <v>4301135321</v>
      </c>
      <c r="D997" s="112" t="s">
        <v>350</v>
      </c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63">
        <v>1288849</v>
      </c>
      <c r="P997" s="61" t="s">
        <v>191</v>
      </c>
      <c r="Q997" s="61" t="s">
        <v>192</v>
      </c>
      <c r="R997" s="64" t="s">
        <v>486</v>
      </c>
      <c r="S997" s="64">
        <v>9</v>
      </c>
      <c r="T997" s="65">
        <v>0.38</v>
      </c>
      <c r="U997" s="127"/>
    </row>
    <row r="998" spans="1:21" x14ac:dyDescent="0.2">
      <c r="A998" s="67">
        <v>5136597</v>
      </c>
      <c r="B998" s="62" t="s">
        <v>72</v>
      </c>
      <c r="C998" s="62">
        <v>4301135293</v>
      </c>
      <c r="D998" s="112" t="s">
        <v>350</v>
      </c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63">
        <v>1289249</v>
      </c>
      <c r="P998" s="61" t="s">
        <v>257</v>
      </c>
      <c r="Q998" s="61" t="s">
        <v>258</v>
      </c>
      <c r="R998" s="64" t="s">
        <v>224</v>
      </c>
      <c r="S998" s="64">
        <v>3</v>
      </c>
      <c r="T998" s="65">
        <v>0.39</v>
      </c>
      <c r="U998" s="127"/>
    </row>
    <row r="999" spans="1:21" x14ac:dyDescent="0.2">
      <c r="A999" s="67">
        <v>5136597</v>
      </c>
      <c r="B999" s="62" t="s">
        <v>72</v>
      </c>
      <c r="C999" s="62">
        <v>4301135293</v>
      </c>
      <c r="D999" s="112" t="s">
        <v>350</v>
      </c>
      <c r="E999" s="112"/>
      <c r="F999" s="112"/>
      <c r="G999" s="112"/>
      <c r="H999" s="112"/>
      <c r="I999" s="112"/>
      <c r="J999" s="112"/>
      <c r="K999" s="112"/>
      <c r="L999" s="112"/>
      <c r="M999" s="112"/>
      <c r="N999" s="112"/>
      <c r="O999" s="63">
        <v>1289706</v>
      </c>
      <c r="P999" s="61" t="s">
        <v>257</v>
      </c>
      <c r="Q999" s="61" t="s">
        <v>258</v>
      </c>
      <c r="R999" s="64" t="s">
        <v>637</v>
      </c>
      <c r="S999" s="64">
        <v>21</v>
      </c>
      <c r="T999" s="65">
        <v>0.39</v>
      </c>
      <c r="U999" s="127"/>
    </row>
    <row r="1000" spans="1:21" x14ac:dyDescent="0.2">
      <c r="A1000" s="67">
        <v>5136597</v>
      </c>
      <c r="B1000" s="62" t="s">
        <v>72</v>
      </c>
      <c r="C1000" s="62">
        <v>4301135293</v>
      </c>
      <c r="D1000" s="112" t="s">
        <v>350</v>
      </c>
      <c r="E1000" s="112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63">
        <v>1291366</v>
      </c>
      <c r="P1000" s="61" t="s">
        <v>399</v>
      </c>
      <c r="Q1000" s="61" t="s">
        <v>400</v>
      </c>
      <c r="R1000" s="64" t="s">
        <v>504</v>
      </c>
      <c r="S1000" s="64">
        <v>1</v>
      </c>
      <c r="T1000" s="65">
        <v>0.41</v>
      </c>
      <c r="U1000" s="127"/>
    </row>
    <row r="1001" spans="1:21" x14ac:dyDescent="0.2">
      <c r="A1001" s="67">
        <v>5136597</v>
      </c>
      <c r="B1001" s="62" t="s">
        <v>72</v>
      </c>
      <c r="C1001" s="62">
        <v>4301135293</v>
      </c>
      <c r="D1001" s="112" t="s">
        <v>350</v>
      </c>
      <c r="E1001" s="112"/>
      <c r="F1001" s="112"/>
      <c r="G1001" s="112"/>
      <c r="H1001" s="112"/>
      <c r="I1001" s="112"/>
      <c r="J1001" s="112"/>
      <c r="K1001" s="112"/>
      <c r="L1001" s="112"/>
      <c r="M1001" s="112"/>
      <c r="N1001" s="112"/>
      <c r="O1001" s="63">
        <v>1291558</v>
      </c>
      <c r="P1001" s="61" t="s">
        <v>263</v>
      </c>
      <c r="Q1001" s="61" t="s">
        <v>264</v>
      </c>
      <c r="R1001" s="64" t="s">
        <v>504</v>
      </c>
      <c r="S1001" s="64">
        <v>1</v>
      </c>
      <c r="T1001" s="65">
        <v>0.42</v>
      </c>
      <c r="U1001" s="127"/>
    </row>
    <row r="1002" spans="1:21" x14ac:dyDescent="0.2">
      <c r="A1002" s="67">
        <v>5136597</v>
      </c>
      <c r="B1002" s="62" t="s">
        <v>72</v>
      </c>
      <c r="C1002" s="62">
        <v>4301135293</v>
      </c>
      <c r="D1002" s="112" t="s">
        <v>350</v>
      </c>
      <c r="E1002" s="112"/>
      <c r="F1002" s="112"/>
      <c r="G1002" s="112"/>
      <c r="H1002" s="112"/>
      <c r="I1002" s="112"/>
      <c r="J1002" s="112"/>
      <c r="K1002" s="112"/>
      <c r="L1002" s="112"/>
      <c r="M1002" s="112"/>
      <c r="N1002" s="112"/>
      <c r="O1002" s="63">
        <v>1294293</v>
      </c>
      <c r="P1002" s="61" t="s">
        <v>195</v>
      </c>
      <c r="Q1002" s="61" t="s">
        <v>196</v>
      </c>
      <c r="R1002" s="64" t="s">
        <v>293</v>
      </c>
      <c r="S1002" s="64">
        <v>6</v>
      </c>
      <c r="T1002" s="65">
        <v>0.44</v>
      </c>
      <c r="U1002" s="127"/>
    </row>
    <row r="1003" spans="1:21" x14ac:dyDescent="0.2">
      <c r="A1003" s="67">
        <v>5136597</v>
      </c>
      <c r="B1003" s="62" t="s">
        <v>72</v>
      </c>
      <c r="C1003" s="62">
        <v>4301135468</v>
      </c>
      <c r="D1003" s="112" t="s">
        <v>350</v>
      </c>
      <c r="E1003" s="112"/>
      <c r="F1003" s="112"/>
      <c r="G1003" s="112"/>
      <c r="H1003" s="112"/>
      <c r="I1003" s="112"/>
      <c r="J1003" s="112"/>
      <c r="K1003" s="112"/>
      <c r="L1003" s="112"/>
      <c r="M1003" s="112"/>
      <c r="N1003" s="112"/>
      <c r="O1003" s="63">
        <v>1298707</v>
      </c>
      <c r="P1003" s="61" t="s">
        <v>220</v>
      </c>
      <c r="Q1003" s="61" t="s">
        <v>221</v>
      </c>
      <c r="R1003" s="64" t="s">
        <v>301</v>
      </c>
      <c r="S1003" s="64">
        <v>4</v>
      </c>
      <c r="T1003" s="65">
        <v>0.49</v>
      </c>
      <c r="U1003" s="127"/>
    </row>
    <row r="1004" spans="1:21" x14ac:dyDescent="0.2">
      <c r="A1004" s="67">
        <v>5136597</v>
      </c>
      <c r="B1004" s="62" t="s">
        <v>72</v>
      </c>
      <c r="C1004" s="62">
        <v>4301135293</v>
      </c>
      <c r="D1004" s="112" t="s">
        <v>350</v>
      </c>
      <c r="E1004" s="112"/>
      <c r="F1004" s="112"/>
      <c r="G1004" s="112"/>
      <c r="H1004" s="112"/>
      <c r="I1004" s="112"/>
      <c r="J1004" s="112"/>
      <c r="K1004" s="112"/>
      <c r="L1004" s="112"/>
      <c r="M1004" s="112"/>
      <c r="N1004" s="112"/>
      <c r="O1004" s="63">
        <v>1299559</v>
      </c>
      <c r="P1004" s="61" t="s">
        <v>435</v>
      </c>
      <c r="Q1004" s="61" t="s">
        <v>436</v>
      </c>
      <c r="R1004" s="64" t="s">
        <v>504</v>
      </c>
      <c r="S1004" s="64">
        <v>1</v>
      </c>
      <c r="T1004" s="65">
        <v>0.51</v>
      </c>
      <c r="U1004" s="127"/>
    </row>
    <row r="1005" spans="1:21" x14ac:dyDescent="0.2">
      <c r="A1005" s="67">
        <v>5136597</v>
      </c>
      <c r="B1005" s="62" t="s">
        <v>72</v>
      </c>
      <c r="C1005" s="62">
        <v>4301135293</v>
      </c>
      <c r="D1005" s="112" t="s">
        <v>350</v>
      </c>
      <c r="E1005" s="112"/>
      <c r="F1005" s="112"/>
      <c r="G1005" s="112"/>
      <c r="H1005" s="112"/>
      <c r="I1005" s="112"/>
      <c r="J1005" s="112"/>
      <c r="K1005" s="112"/>
      <c r="L1005" s="112"/>
      <c r="M1005" s="112"/>
      <c r="N1005" s="112"/>
      <c r="O1005" s="63">
        <v>1299873</v>
      </c>
      <c r="P1005" s="61" t="s">
        <v>435</v>
      </c>
      <c r="Q1005" s="61" t="s">
        <v>436</v>
      </c>
      <c r="R1005" s="64" t="s">
        <v>504</v>
      </c>
      <c r="S1005" s="64">
        <v>1</v>
      </c>
      <c r="T1005" s="65">
        <v>0.51</v>
      </c>
      <c r="U1005" s="127"/>
    </row>
    <row r="1006" spans="1:21" x14ac:dyDescent="0.2">
      <c r="A1006" s="67">
        <v>5136597</v>
      </c>
      <c r="B1006" s="62" t="s">
        <v>72</v>
      </c>
      <c r="C1006" s="62">
        <v>4301135293</v>
      </c>
      <c r="D1006" s="112" t="s">
        <v>350</v>
      </c>
      <c r="E1006" s="112"/>
      <c r="F1006" s="112"/>
      <c r="G1006" s="112"/>
      <c r="H1006" s="112"/>
      <c r="I1006" s="112"/>
      <c r="J1006" s="112"/>
      <c r="K1006" s="112"/>
      <c r="L1006" s="112"/>
      <c r="M1006" s="112"/>
      <c r="N1006" s="112"/>
      <c r="O1006" s="63">
        <v>1300110</v>
      </c>
      <c r="P1006" s="61" t="s">
        <v>359</v>
      </c>
      <c r="Q1006" s="61" t="s">
        <v>360</v>
      </c>
      <c r="R1006" s="64" t="s">
        <v>302</v>
      </c>
      <c r="S1006" s="64">
        <v>2</v>
      </c>
      <c r="T1006" s="65">
        <v>0.51</v>
      </c>
      <c r="U1006" s="127"/>
    </row>
    <row r="1007" spans="1:21" x14ac:dyDescent="0.2">
      <c r="A1007" s="67">
        <v>5136597</v>
      </c>
      <c r="B1007" s="62" t="s">
        <v>72</v>
      </c>
      <c r="C1007" s="62">
        <v>4301135293</v>
      </c>
      <c r="D1007" s="112" t="s">
        <v>350</v>
      </c>
      <c r="E1007" s="112"/>
      <c r="F1007" s="112"/>
      <c r="G1007" s="112"/>
      <c r="H1007" s="112"/>
      <c r="I1007" s="112"/>
      <c r="J1007" s="112"/>
      <c r="K1007" s="112"/>
      <c r="L1007" s="112"/>
      <c r="M1007" s="112"/>
      <c r="N1007" s="112"/>
      <c r="O1007" s="63">
        <v>1300964</v>
      </c>
      <c r="P1007" s="61" t="s">
        <v>324</v>
      </c>
      <c r="Q1007" s="61" t="s">
        <v>325</v>
      </c>
      <c r="R1007" s="64" t="s">
        <v>504</v>
      </c>
      <c r="S1007" s="64">
        <v>1</v>
      </c>
      <c r="T1007" s="65">
        <v>0.52</v>
      </c>
      <c r="U1007" s="127"/>
    </row>
    <row r="1008" spans="1:21" x14ac:dyDescent="0.2">
      <c r="A1008" s="67">
        <v>5136597</v>
      </c>
      <c r="B1008" s="62" t="s">
        <v>72</v>
      </c>
      <c r="C1008" s="62">
        <v>4301135468</v>
      </c>
      <c r="D1008" s="112" t="s">
        <v>350</v>
      </c>
      <c r="E1008" s="112"/>
      <c r="F1008" s="112"/>
      <c r="G1008" s="112"/>
      <c r="H1008" s="112"/>
      <c r="I1008" s="112"/>
      <c r="J1008" s="112"/>
      <c r="K1008" s="112"/>
      <c r="L1008" s="112"/>
      <c r="M1008" s="112"/>
      <c r="N1008" s="112"/>
      <c r="O1008" s="63">
        <v>1302063</v>
      </c>
      <c r="P1008" s="61" t="s">
        <v>308</v>
      </c>
      <c r="Q1008" s="61" t="s">
        <v>327</v>
      </c>
      <c r="R1008" s="64" t="s">
        <v>224</v>
      </c>
      <c r="S1008" s="64">
        <v>3</v>
      </c>
      <c r="T1008" s="65">
        <v>0.53</v>
      </c>
      <c r="U1008" s="127"/>
    </row>
    <row r="1009" spans="1:21" x14ac:dyDescent="0.2">
      <c r="A1009" s="67">
        <v>5136597</v>
      </c>
      <c r="B1009" s="62" t="s">
        <v>72</v>
      </c>
      <c r="C1009" s="62">
        <v>4301135293</v>
      </c>
      <c r="D1009" s="112" t="s">
        <v>350</v>
      </c>
      <c r="E1009" s="112"/>
      <c r="F1009" s="112"/>
      <c r="G1009" s="112"/>
      <c r="H1009" s="112"/>
      <c r="I1009" s="112"/>
      <c r="J1009" s="112"/>
      <c r="K1009" s="112"/>
      <c r="L1009" s="112"/>
      <c r="M1009" s="112"/>
      <c r="N1009" s="112"/>
      <c r="O1009" s="63">
        <v>1303396</v>
      </c>
      <c r="P1009" s="61" t="s">
        <v>367</v>
      </c>
      <c r="Q1009" s="61" t="s">
        <v>368</v>
      </c>
      <c r="R1009" s="64" t="s">
        <v>504</v>
      </c>
      <c r="S1009" s="64">
        <v>1</v>
      </c>
      <c r="T1009" s="65">
        <v>0.55000000000000004</v>
      </c>
      <c r="U1009" s="127"/>
    </row>
    <row r="1010" spans="1:21" x14ac:dyDescent="0.2">
      <c r="A1010" s="67">
        <v>5136597</v>
      </c>
      <c r="B1010" s="62" t="s">
        <v>72</v>
      </c>
      <c r="C1010" s="62">
        <v>4301135293</v>
      </c>
      <c r="D1010" s="112" t="s">
        <v>350</v>
      </c>
      <c r="E1010" s="112"/>
      <c r="F1010" s="112"/>
      <c r="G1010" s="112"/>
      <c r="H1010" s="112"/>
      <c r="I1010" s="112"/>
      <c r="J1010" s="112"/>
      <c r="K1010" s="112"/>
      <c r="L1010" s="112"/>
      <c r="M1010" s="112"/>
      <c r="N1010" s="112"/>
      <c r="O1010" s="63">
        <v>1303998</v>
      </c>
      <c r="P1010" s="61" t="s">
        <v>328</v>
      </c>
      <c r="Q1010" s="61" t="s">
        <v>329</v>
      </c>
      <c r="R1010" s="64" t="s">
        <v>293</v>
      </c>
      <c r="S1010" s="64">
        <v>6</v>
      </c>
      <c r="T1010" s="65">
        <v>0.56000000000000005</v>
      </c>
      <c r="U1010" s="127"/>
    </row>
    <row r="1011" spans="1:21" x14ac:dyDescent="0.2">
      <c r="A1011" s="67">
        <v>5136597</v>
      </c>
      <c r="B1011" s="62" t="s">
        <v>72</v>
      </c>
      <c r="C1011" s="62">
        <v>4301135293</v>
      </c>
      <c r="D1011" s="112" t="s">
        <v>350</v>
      </c>
      <c r="E1011" s="112"/>
      <c r="F1011" s="112"/>
      <c r="G1011" s="112"/>
      <c r="H1011" s="112"/>
      <c r="I1011" s="112"/>
      <c r="J1011" s="112"/>
      <c r="K1011" s="112"/>
      <c r="L1011" s="112"/>
      <c r="M1011" s="112"/>
      <c r="N1011" s="112"/>
      <c r="O1011" s="63">
        <v>1305566</v>
      </c>
      <c r="P1011" s="61" t="s">
        <v>369</v>
      </c>
      <c r="Q1011" s="61" t="s">
        <v>370</v>
      </c>
      <c r="R1011" s="64" t="s">
        <v>351</v>
      </c>
      <c r="S1011" s="64">
        <v>8</v>
      </c>
      <c r="T1011" s="65">
        <v>0.56999999999999995</v>
      </c>
      <c r="U1011" s="127"/>
    </row>
    <row r="1012" spans="1:21" x14ac:dyDescent="0.2">
      <c r="A1012" s="67">
        <v>5136597</v>
      </c>
      <c r="B1012" s="62" t="s">
        <v>72</v>
      </c>
      <c r="C1012" s="62">
        <v>4301135293</v>
      </c>
      <c r="D1012" s="112" t="s">
        <v>350</v>
      </c>
      <c r="E1012" s="112"/>
      <c r="F1012" s="112"/>
      <c r="G1012" s="112"/>
      <c r="H1012" s="112"/>
      <c r="I1012" s="112"/>
      <c r="J1012" s="112"/>
      <c r="K1012" s="112"/>
      <c r="L1012" s="112"/>
      <c r="M1012" s="112"/>
      <c r="N1012" s="112"/>
      <c r="O1012" s="63">
        <v>1306082</v>
      </c>
      <c r="P1012" s="61" t="s">
        <v>310</v>
      </c>
      <c r="Q1012" s="61" t="s">
        <v>363</v>
      </c>
      <c r="R1012" s="64" t="s">
        <v>224</v>
      </c>
      <c r="S1012" s="64">
        <v>3</v>
      </c>
      <c r="T1012" s="65">
        <v>0.57999999999999996</v>
      </c>
      <c r="U1012" s="127"/>
    </row>
    <row r="1013" spans="1:21" x14ac:dyDescent="0.2">
      <c r="A1013" s="54"/>
      <c r="B1013" s="51"/>
      <c r="C1013" s="51"/>
      <c r="D1013" s="51"/>
      <c r="E1013" s="51"/>
      <c r="F1013" s="51"/>
      <c r="G1013" s="66"/>
      <c r="H1013" s="66"/>
      <c r="I1013" s="51"/>
      <c r="J1013" s="51"/>
      <c r="K1013" s="51"/>
      <c r="L1013" s="51"/>
      <c r="M1013" s="66"/>
      <c r="N1013" s="66"/>
      <c r="O1013" s="52"/>
      <c r="P1013" s="50"/>
      <c r="Q1013" s="50"/>
      <c r="R1013" s="53"/>
      <c r="S1013" s="53"/>
      <c r="T1013" s="53"/>
      <c r="U1013" s="80"/>
    </row>
    <row r="1014" spans="1:21" x14ac:dyDescent="0.2">
      <c r="A1014" s="67">
        <v>5136628</v>
      </c>
      <c r="B1014" s="62" t="s">
        <v>100</v>
      </c>
      <c r="C1014" s="62">
        <v>4301132110</v>
      </c>
      <c r="D1014" s="112" t="s">
        <v>489</v>
      </c>
      <c r="E1014" s="112"/>
      <c r="F1014" s="112"/>
      <c r="G1014" s="112"/>
      <c r="H1014" s="112"/>
      <c r="I1014" s="112"/>
      <c r="J1014" s="112"/>
      <c r="K1014" s="112"/>
      <c r="L1014" s="112"/>
      <c r="M1014" s="112"/>
      <c r="N1014" s="112"/>
      <c r="O1014" s="63">
        <v>1274259</v>
      </c>
      <c r="P1014" s="61" t="s">
        <v>313</v>
      </c>
      <c r="Q1014" s="61" t="s">
        <v>314</v>
      </c>
      <c r="R1014" s="64">
        <v>3</v>
      </c>
      <c r="S1014" s="64">
        <v>1</v>
      </c>
      <c r="T1014" s="65">
        <v>0.21</v>
      </c>
      <c r="U1014" s="126"/>
    </row>
    <row r="1015" spans="1:21" x14ac:dyDescent="0.2">
      <c r="A1015" s="67">
        <v>5136628</v>
      </c>
      <c r="B1015" s="62" t="s">
        <v>100</v>
      </c>
      <c r="C1015" s="62">
        <v>4301132046</v>
      </c>
      <c r="D1015" s="112" t="s">
        <v>489</v>
      </c>
      <c r="E1015" s="112"/>
      <c r="F1015" s="112"/>
      <c r="G1015" s="112"/>
      <c r="H1015" s="112"/>
      <c r="I1015" s="112"/>
      <c r="J1015" s="112"/>
      <c r="K1015" s="112"/>
      <c r="L1015" s="112"/>
      <c r="M1015" s="112"/>
      <c r="N1015" s="112"/>
      <c r="O1015" s="63">
        <v>1274454</v>
      </c>
      <c r="P1015" s="61" t="s">
        <v>236</v>
      </c>
      <c r="Q1015" s="61" t="s">
        <v>237</v>
      </c>
      <c r="R1015" s="64">
        <v>6</v>
      </c>
      <c r="S1015" s="64">
        <v>2</v>
      </c>
      <c r="T1015" s="65">
        <v>0.22</v>
      </c>
      <c r="U1015" s="127"/>
    </row>
    <row r="1016" spans="1:21" x14ac:dyDescent="0.2">
      <c r="A1016" s="67">
        <v>5136628</v>
      </c>
      <c r="B1016" s="62" t="s">
        <v>100</v>
      </c>
      <c r="C1016" s="62">
        <v>4301132110</v>
      </c>
      <c r="D1016" s="112" t="s">
        <v>489</v>
      </c>
      <c r="E1016" s="112"/>
      <c r="F1016" s="112"/>
      <c r="G1016" s="112"/>
      <c r="H1016" s="112"/>
      <c r="I1016" s="112"/>
      <c r="J1016" s="112"/>
      <c r="K1016" s="112"/>
      <c r="L1016" s="112"/>
      <c r="M1016" s="112"/>
      <c r="N1016" s="112"/>
      <c r="O1016" s="63">
        <v>1274473</v>
      </c>
      <c r="P1016" s="61" t="s">
        <v>313</v>
      </c>
      <c r="Q1016" s="61" t="s">
        <v>314</v>
      </c>
      <c r="R1016" s="64">
        <v>3</v>
      </c>
      <c r="S1016" s="64">
        <v>1</v>
      </c>
      <c r="T1016" s="65">
        <v>0.21</v>
      </c>
      <c r="U1016" s="127"/>
    </row>
    <row r="1017" spans="1:21" x14ac:dyDescent="0.2">
      <c r="A1017" s="67">
        <v>5136628</v>
      </c>
      <c r="B1017" s="62" t="s">
        <v>100</v>
      </c>
      <c r="C1017" s="62">
        <v>4301132046</v>
      </c>
      <c r="D1017" s="112" t="s">
        <v>489</v>
      </c>
      <c r="E1017" s="112"/>
      <c r="F1017" s="112"/>
      <c r="G1017" s="112"/>
      <c r="H1017" s="112"/>
      <c r="I1017" s="112"/>
      <c r="J1017" s="112"/>
      <c r="K1017" s="112"/>
      <c r="L1017" s="112"/>
      <c r="M1017" s="112"/>
      <c r="N1017" s="112"/>
      <c r="O1017" s="63">
        <v>1275431</v>
      </c>
      <c r="P1017" s="61" t="s">
        <v>222</v>
      </c>
      <c r="Q1017" s="61" t="s">
        <v>223</v>
      </c>
      <c r="R1017" s="64">
        <v>6</v>
      </c>
      <c r="S1017" s="64">
        <v>2</v>
      </c>
      <c r="T1017" s="65">
        <v>0.23</v>
      </c>
      <c r="U1017" s="127"/>
    </row>
    <row r="1018" spans="1:21" x14ac:dyDescent="0.2">
      <c r="A1018" s="67">
        <v>5136628</v>
      </c>
      <c r="B1018" s="62" t="s">
        <v>100</v>
      </c>
      <c r="C1018" s="62">
        <v>4301132046</v>
      </c>
      <c r="D1018" s="112" t="s">
        <v>489</v>
      </c>
      <c r="E1018" s="112"/>
      <c r="F1018" s="112"/>
      <c r="G1018" s="112"/>
      <c r="H1018" s="112"/>
      <c r="I1018" s="112"/>
      <c r="J1018" s="112"/>
      <c r="K1018" s="112"/>
      <c r="L1018" s="112"/>
      <c r="M1018" s="112"/>
      <c r="N1018" s="112"/>
      <c r="O1018" s="63">
        <v>1275589</v>
      </c>
      <c r="P1018" s="61" t="s">
        <v>222</v>
      </c>
      <c r="Q1018" s="61" t="s">
        <v>223</v>
      </c>
      <c r="R1018" s="64">
        <v>3</v>
      </c>
      <c r="S1018" s="64">
        <v>1</v>
      </c>
      <c r="T1018" s="65">
        <v>0.23</v>
      </c>
      <c r="U1018" s="127"/>
    </row>
    <row r="1019" spans="1:21" x14ac:dyDescent="0.2">
      <c r="A1019" s="67">
        <v>5136628</v>
      </c>
      <c r="B1019" s="62" t="s">
        <v>100</v>
      </c>
      <c r="C1019" s="62">
        <v>4301132046</v>
      </c>
      <c r="D1019" s="112" t="s">
        <v>489</v>
      </c>
      <c r="E1019" s="112"/>
      <c r="F1019" s="112"/>
      <c r="G1019" s="112"/>
      <c r="H1019" s="112"/>
      <c r="I1019" s="112"/>
      <c r="J1019" s="112"/>
      <c r="K1019" s="112"/>
      <c r="L1019" s="112"/>
      <c r="M1019" s="112"/>
      <c r="N1019" s="112"/>
      <c r="O1019" s="63">
        <v>1275927</v>
      </c>
      <c r="P1019" s="61" t="s">
        <v>240</v>
      </c>
      <c r="Q1019" s="61" t="s">
        <v>241</v>
      </c>
      <c r="R1019" s="64">
        <v>6</v>
      </c>
      <c r="S1019" s="64">
        <v>2</v>
      </c>
      <c r="T1019" s="65">
        <v>0.23</v>
      </c>
      <c r="U1019" s="127"/>
    </row>
    <row r="1020" spans="1:21" x14ac:dyDescent="0.2">
      <c r="A1020" s="67">
        <v>5136628</v>
      </c>
      <c r="B1020" s="62" t="s">
        <v>100</v>
      </c>
      <c r="C1020" s="62">
        <v>4301132100</v>
      </c>
      <c r="D1020" s="112" t="s">
        <v>489</v>
      </c>
      <c r="E1020" s="112"/>
      <c r="F1020" s="112"/>
      <c r="G1020" s="112"/>
      <c r="H1020" s="112"/>
      <c r="I1020" s="112"/>
      <c r="J1020" s="112"/>
      <c r="K1020" s="112"/>
      <c r="L1020" s="112"/>
      <c r="M1020" s="112"/>
      <c r="N1020" s="112"/>
      <c r="O1020" s="63">
        <v>1279317</v>
      </c>
      <c r="P1020" s="61" t="s">
        <v>181</v>
      </c>
      <c r="Q1020" s="61" t="s">
        <v>638</v>
      </c>
      <c r="R1020" s="64">
        <v>3</v>
      </c>
      <c r="S1020" s="64">
        <v>1</v>
      </c>
      <c r="T1020" s="65">
        <v>0.64</v>
      </c>
      <c r="U1020" s="127"/>
    </row>
    <row r="1021" spans="1:21" x14ac:dyDescent="0.2">
      <c r="A1021" s="67">
        <v>5136628</v>
      </c>
      <c r="B1021" s="62" t="s">
        <v>100</v>
      </c>
      <c r="C1021" s="62">
        <v>4301132100</v>
      </c>
      <c r="D1021" s="112" t="s">
        <v>489</v>
      </c>
      <c r="E1021" s="112"/>
      <c r="F1021" s="112"/>
      <c r="G1021" s="112"/>
      <c r="H1021" s="112"/>
      <c r="I1021" s="112"/>
      <c r="J1021" s="112"/>
      <c r="K1021" s="112"/>
      <c r="L1021" s="112"/>
      <c r="M1021" s="112"/>
      <c r="N1021" s="112"/>
      <c r="O1021" s="63">
        <v>1284134</v>
      </c>
      <c r="P1021" s="61" t="s">
        <v>255</v>
      </c>
      <c r="Q1021" s="61" t="s">
        <v>639</v>
      </c>
      <c r="R1021" s="64">
        <v>6</v>
      </c>
      <c r="S1021" s="64">
        <v>2</v>
      </c>
      <c r="T1021" s="65">
        <v>0.67</v>
      </c>
      <c r="U1021" s="127"/>
    </row>
    <row r="1022" spans="1:21" x14ac:dyDescent="0.2">
      <c r="A1022" s="67">
        <v>5136628</v>
      </c>
      <c r="B1022" s="62" t="s">
        <v>100</v>
      </c>
      <c r="C1022" s="62">
        <v>4301132100</v>
      </c>
      <c r="D1022" s="112" t="s">
        <v>489</v>
      </c>
      <c r="E1022" s="112"/>
      <c r="F1022" s="112"/>
      <c r="G1022" s="112"/>
      <c r="H1022" s="112"/>
      <c r="I1022" s="112"/>
      <c r="J1022" s="112"/>
      <c r="K1022" s="112"/>
      <c r="L1022" s="112"/>
      <c r="M1022" s="112"/>
      <c r="N1022" s="112"/>
      <c r="O1022" s="63">
        <v>1288406</v>
      </c>
      <c r="P1022" s="61" t="s">
        <v>288</v>
      </c>
      <c r="Q1022" s="61" t="s">
        <v>289</v>
      </c>
      <c r="R1022" s="64">
        <v>3</v>
      </c>
      <c r="S1022" s="64">
        <v>1</v>
      </c>
      <c r="T1022" s="65">
        <v>0.69</v>
      </c>
      <c r="U1022" s="127"/>
    </row>
    <row r="1023" spans="1:21" x14ac:dyDescent="0.2">
      <c r="A1023" s="67">
        <v>5136628</v>
      </c>
      <c r="B1023" s="62" t="s">
        <v>100</v>
      </c>
      <c r="C1023" s="62">
        <v>4301132100</v>
      </c>
      <c r="D1023" s="112" t="s">
        <v>489</v>
      </c>
      <c r="E1023" s="112"/>
      <c r="F1023" s="112"/>
      <c r="G1023" s="112"/>
      <c r="H1023" s="112"/>
      <c r="I1023" s="112"/>
      <c r="J1023" s="112"/>
      <c r="K1023" s="112"/>
      <c r="L1023" s="112"/>
      <c r="M1023" s="112"/>
      <c r="N1023" s="112"/>
      <c r="O1023" s="63">
        <v>1288519</v>
      </c>
      <c r="P1023" s="61" t="s">
        <v>288</v>
      </c>
      <c r="Q1023" s="61" t="s">
        <v>289</v>
      </c>
      <c r="R1023" s="64">
        <v>6</v>
      </c>
      <c r="S1023" s="64">
        <v>2</v>
      </c>
      <c r="T1023" s="65">
        <v>0.69</v>
      </c>
      <c r="U1023" s="127"/>
    </row>
    <row r="1024" spans="1:21" x14ac:dyDescent="0.2">
      <c r="A1024" s="67">
        <v>5136628</v>
      </c>
      <c r="B1024" s="62" t="s">
        <v>100</v>
      </c>
      <c r="C1024" s="62">
        <v>4301132100</v>
      </c>
      <c r="D1024" s="112" t="s">
        <v>489</v>
      </c>
      <c r="E1024" s="112"/>
      <c r="F1024" s="112"/>
      <c r="G1024" s="112"/>
      <c r="H1024" s="112"/>
      <c r="I1024" s="112"/>
      <c r="J1024" s="112"/>
      <c r="K1024" s="112"/>
      <c r="L1024" s="112"/>
      <c r="M1024" s="112"/>
      <c r="N1024" s="112"/>
      <c r="O1024" s="63">
        <v>1288830</v>
      </c>
      <c r="P1024" s="61" t="s">
        <v>191</v>
      </c>
      <c r="Q1024" s="61" t="s">
        <v>290</v>
      </c>
      <c r="R1024" s="64">
        <v>6</v>
      </c>
      <c r="S1024" s="64">
        <v>2</v>
      </c>
      <c r="T1024" s="65">
        <v>0.7</v>
      </c>
      <c r="U1024" s="127"/>
    </row>
    <row r="1025" spans="1:21" x14ac:dyDescent="0.2">
      <c r="A1025" s="67">
        <v>5136628</v>
      </c>
      <c r="B1025" s="62" t="s">
        <v>100</v>
      </c>
      <c r="C1025" s="62">
        <v>4301132100</v>
      </c>
      <c r="D1025" s="112" t="s">
        <v>489</v>
      </c>
      <c r="E1025" s="112"/>
      <c r="F1025" s="112"/>
      <c r="G1025" s="112"/>
      <c r="H1025" s="112"/>
      <c r="I1025" s="112"/>
      <c r="J1025" s="112"/>
      <c r="K1025" s="112"/>
      <c r="L1025" s="112"/>
      <c r="M1025" s="112"/>
      <c r="N1025" s="112"/>
      <c r="O1025" s="63">
        <v>1288940</v>
      </c>
      <c r="P1025" s="61" t="s">
        <v>191</v>
      </c>
      <c r="Q1025" s="61" t="s">
        <v>290</v>
      </c>
      <c r="R1025" s="64">
        <v>3</v>
      </c>
      <c r="S1025" s="64">
        <v>1</v>
      </c>
      <c r="T1025" s="65">
        <v>0.7</v>
      </c>
      <c r="U1025" s="127"/>
    </row>
    <row r="1026" spans="1:21" x14ac:dyDescent="0.2">
      <c r="A1026" s="67">
        <v>5136628</v>
      </c>
      <c r="B1026" s="62" t="s">
        <v>100</v>
      </c>
      <c r="C1026" s="62">
        <v>4301132100</v>
      </c>
      <c r="D1026" s="112" t="s">
        <v>489</v>
      </c>
      <c r="E1026" s="112"/>
      <c r="F1026" s="112"/>
      <c r="G1026" s="112"/>
      <c r="H1026" s="112"/>
      <c r="I1026" s="112"/>
      <c r="J1026" s="112"/>
      <c r="K1026" s="112"/>
      <c r="L1026" s="112"/>
      <c r="M1026" s="112"/>
      <c r="N1026" s="112"/>
      <c r="O1026" s="63">
        <v>1289940</v>
      </c>
      <c r="P1026" s="61" t="s">
        <v>259</v>
      </c>
      <c r="Q1026" s="61" t="s">
        <v>294</v>
      </c>
      <c r="R1026" s="64">
        <v>6</v>
      </c>
      <c r="S1026" s="64">
        <v>2</v>
      </c>
      <c r="T1026" s="65">
        <v>0.7</v>
      </c>
      <c r="U1026" s="127"/>
    </row>
    <row r="1027" spans="1:21" x14ac:dyDescent="0.2">
      <c r="A1027" s="67">
        <v>5136628</v>
      </c>
      <c r="B1027" s="62" t="s">
        <v>100</v>
      </c>
      <c r="C1027" s="62">
        <v>4301132100</v>
      </c>
      <c r="D1027" s="112" t="s">
        <v>489</v>
      </c>
      <c r="E1027" s="112"/>
      <c r="F1027" s="112"/>
      <c r="G1027" s="112"/>
      <c r="H1027" s="112"/>
      <c r="I1027" s="112"/>
      <c r="J1027" s="112"/>
      <c r="K1027" s="112"/>
      <c r="L1027" s="112"/>
      <c r="M1027" s="112"/>
      <c r="N1027" s="112"/>
      <c r="O1027" s="63">
        <v>1294822</v>
      </c>
      <c r="P1027" s="61" t="s">
        <v>197</v>
      </c>
      <c r="Q1027" s="61" t="s">
        <v>424</v>
      </c>
      <c r="R1027" s="64">
        <v>3</v>
      </c>
      <c r="S1027" s="64">
        <v>1</v>
      </c>
      <c r="T1027" s="65">
        <v>0.73</v>
      </c>
      <c r="U1027" s="127"/>
    </row>
    <row r="1028" spans="1:21" x14ac:dyDescent="0.2">
      <c r="A1028" s="67">
        <v>5136628</v>
      </c>
      <c r="B1028" s="62" t="s">
        <v>100</v>
      </c>
      <c r="C1028" s="62">
        <v>4301132133</v>
      </c>
      <c r="D1028" s="112" t="s">
        <v>489</v>
      </c>
      <c r="E1028" s="112"/>
      <c r="F1028" s="112"/>
      <c r="G1028" s="112"/>
      <c r="H1028" s="112"/>
      <c r="I1028" s="112"/>
      <c r="J1028" s="112"/>
      <c r="K1028" s="112"/>
      <c r="L1028" s="112"/>
      <c r="M1028" s="112"/>
      <c r="N1028" s="112"/>
      <c r="O1028" s="63">
        <v>1295206</v>
      </c>
      <c r="P1028" s="61" t="s">
        <v>299</v>
      </c>
      <c r="Q1028" s="61" t="s">
        <v>300</v>
      </c>
      <c r="R1028" s="64">
        <v>15</v>
      </c>
      <c r="S1028" s="64">
        <v>5</v>
      </c>
      <c r="T1028" s="65">
        <v>0.73</v>
      </c>
      <c r="U1028" s="127"/>
    </row>
    <row r="1029" spans="1:21" x14ac:dyDescent="0.2">
      <c r="A1029" s="67">
        <v>5136628</v>
      </c>
      <c r="B1029" s="62" t="s">
        <v>100</v>
      </c>
      <c r="C1029" s="62">
        <v>4301132133</v>
      </c>
      <c r="D1029" s="112" t="s">
        <v>489</v>
      </c>
      <c r="E1029" s="112"/>
      <c r="F1029" s="112"/>
      <c r="G1029" s="112"/>
      <c r="H1029" s="112"/>
      <c r="I1029" s="112"/>
      <c r="J1029" s="112"/>
      <c r="K1029" s="112"/>
      <c r="L1029" s="112"/>
      <c r="M1029" s="112"/>
      <c r="N1029" s="112"/>
      <c r="O1029" s="63">
        <v>1295293</v>
      </c>
      <c r="P1029" s="61" t="s">
        <v>299</v>
      </c>
      <c r="Q1029" s="61" t="s">
        <v>300</v>
      </c>
      <c r="R1029" s="64">
        <v>36</v>
      </c>
      <c r="S1029" s="64">
        <v>12</v>
      </c>
      <c r="T1029" s="65">
        <v>0.73</v>
      </c>
      <c r="U1029" s="127"/>
    </row>
    <row r="1030" spans="1:21" x14ac:dyDescent="0.2">
      <c r="A1030" s="67">
        <v>5136628</v>
      </c>
      <c r="B1030" s="62" t="s">
        <v>100</v>
      </c>
      <c r="C1030" s="62">
        <v>4301132133</v>
      </c>
      <c r="D1030" s="112" t="s">
        <v>489</v>
      </c>
      <c r="E1030" s="112"/>
      <c r="F1030" s="112"/>
      <c r="G1030" s="112"/>
      <c r="H1030" s="112"/>
      <c r="I1030" s="112"/>
      <c r="J1030" s="112"/>
      <c r="K1030" s="112"/>
      <c r="L1030" s="112"/>
      <c r="M1030" s="112"/>
      <c r="N1030" s="112"/>
      <c r="O1030" s="63">
        <v>1296074</v>
      </c>
      <c r="P1030" s="61" t="s">
        <v>303</v>
      </c>
      <c r="Q1030" s="61" t="s">
        <v>304</v>
      </c>
      <c r="R1030" s="64">
        <v>3</v>
      </c>
      <c r="S1030" s="64">
        <v>1</v>
      </c>
      <c r="T1030" s="65">
        <v>0.73</v>
      </c>
      <c r="U1030" s="127"/>
    </row>
    <row r="1031" spans="1:21" x14ac:dyDescent="0.2">
      <c r="A1031" s="67">
        <v>5136628</v>
      </c>
      <c r="B1031" s="62" t="s">
        <v>100</v>
      </c>
      <c r="C1031" s="62">
        <v>4301132100</v>
      </c>
      <c r="D1031" s="112" t="s">
        <v>489</v>
      </c>
      <c r="E1031" s="112"/>
      <c r="F1031" s="112"/>
      <c r="G1031" s="112"/>
      <c r="H1031" s="112"/>
      <c r="I1031" s="112"/>
      <c r="J1031" s="112"/>
      <c r="K1031" s="112"/>
      <c r="L1031" s="112"/>
      <c r="M1031" s="112"/>
      <c r="N1031" s="112"/>
      <c r="O1031" s="63">
        <v>1297074</v>
      </c>
      <c r="P1031" s="61" t="s">
        <v>355</v>
      </c>
      <c r="Q1031" s="61" t="s">
        <v>640</v>
      </c>
      <c r="R1031" s="64">
        <v>6</v>
      </c>
      <c r="S1031" s="64">
        <v>2</v>
      </c>
      <c r="T1031" s="65">
        <v>0.74</v>
      </c>
      <c r="U1031" s="127"/>
    </row>
    <row r="1032" spans="1:21" x14ac:dyDescent="0.2">
      <c r="A1032" s="67">
        <v>5136628</v>
      </c>
      <c r="B1032" s="62" t="s">
        <v>100</v>
      </c>
      <c r="C1032" s="62">
        <v>4301132100</v>
      </c>
      <c r="D1032" s="112" t="s">
        <v>489</v>
      </c>
      <c r="E1032" s="112"/>
      <c r="F1032" s="112"/>
      <c r="G1032" s="112"/>
      <c r="H1032" s="112"/>
      <c r="I1032" s="112"/>
      <c r="J1032" s="112"/>
      <c r="K1032" s="112"/>
      <c r="L1032" s="112"/>
      <c r="M1032" s="112"/>
      <c r="N1032" s="112"/>
      <c r="O1032" s="63">
        <v>1298703</v>
      </c>
      <c r="P1032" s="61" t="s">
        <v>220</v>
      </c>
      <c r="Q1032" s="61" t="s">
        <v>426</v>
      </c>
      <c r="R1032" s="64">
        <v>3</v>
      </c>
      <c r="S1032" s="64">
        <v>1</v>
      </c>
      <c r="T1032" s="65">
        <v>0.75</v>
      </c>
      <c r="U1032" s="127"/>
    </row>
    <row r="1033" spans="1:21" x14ac:dyDescent="0.2">
      <c r="A1033" s="67">
        <v>5136628</v>
      </c>
      <c r="B1033" s="62" t="s">
        <v>100</v>
      </c>
      <c r="C1033" s="62">
        <v>4301132100</v>
      </c>
      <c r="D1033" s="112" t="s">
        <v>489</v>
      </c>
      <c r="E1033" s="112"/>
      <c r="F1033" s="112"/>
      <c r="G1033" s="112"/>
      <c r="H1033" s="112"/>
      <c r="I1033" s="112"/>
      <c r="J1033" s="112"/>
      <c r="K1033" s="112"/>
      <c r="L1033" s="112"/>
      <c r="M1033" s="112"/>
      <c r="N1033" s="112"/>
      <c r="O1033" s="63">
        <v>1299880</v>
      </c>
      <c r="P1033" s="61" t="s">
        <v>435</v>
      </c>
      <c r="Q1033" s="61" t="s">
        <v>556</v>
      </c>
      <c r="R1033" s="64">
        <v>3</v>
      </c>
      <c r="S1033" s="64">
        <v>1</v>
      </c>
      <c r="T1033" s="65">
        <v>0.76</v>
      </c>
      <c r="U1033" s="127"/>
    </row>
    <row r="1034" spans="1:21" x14ac:dyDescent="0.2">
      <c r="A1034" s="67">
        <v>5136628</v>
      </c>
      <c r="B1034" s="62" t="s">
        <v>100</v>
      </c>
      <c r="C1034" s="62">
        <v>4301132100</v>
      </c>
      <c r="D1034" s="112" t="s">
        <v>489</v>
      </c>
      <c r="E1034" s="112"/>
      <c r="F1034" s="112"/>
      <c r="G1034" s="112"/>
      <c r="H1034" s="112"/>
      <c r="I1034" s="112"/>
      <c r="J1034" s="112"/>
      <c r="K1034" s="112"/>
      <c r="L1034" s="112"/>
      <c r="M1034" s="112"/>
      <c r="N1034" s="112"/>
      <c r="O1034" s="63">
        <v>1300305</v>
      </c>
      <c r="P1034" s="61" t="s">
        <v>335</v>
      </c>
      <c r="Q1034" s="61" t="s">
        <v>641</v>
      </c>
      <c r="R1034" s="64">
        <v>3</v>
      </c>
      <c r="S1034" s="64">
        <v>1</v>
      </c>
      <c r="T1034" s="65">
        <v>0.76</v>
      </c>
      <c r="U1034" s="127"/>
    </row>
    <row r="1035" spans="1:21" x14ac:dyDescent="0.2">
      <c r="A1035" s="67">
        <v>5136628</v>
      </c>
      <c r="B1035" s="62" t="s">
        <v>100</v>
      </c>
      <c r="C1035" s="62">
        <v>4301132100</v>
      </c>
      <c r="D1035" s="112" t="s">
        <v>489</v>
      </c>
      <c r="E1035" s="112"/>
      <c r="F1035" s="112"/>
      <c r="G1035" s="112"/>
      <c r="H1035" s="112"/>
      <c r="I1035" s="112"/>
      <c r="J1035" s="112"/>
      <c r="K1035" s="112"/>
      <c r="L1035" s="112"/>
      <c r="M1035" s="112"/>
      <c r="N1035" s="112"/>
      <c r="O1035" s="63">
        <v>1302504</v>
      </c>
      <c r="P1035" s="61" t="s">
        <v>361</v>
      </c>
      <c r="Q1035" s="61" t="s">
        <v>642</v>
      </c>
      <c r="R1035" s="64">
        <v>3</v>
      </c>
      <c r="S1035" s="64">
        <v>1</v>
      </c>
      <c r="T1035" s="65">
        <v>0.77</v>
      </c>
      <c r="U1035" s="127"/>
    </row>
    <row r="1036" spans="1:21" x14ac:dyDescent="0.2">
      <c r="A1036" s="67">
        <v>5136628</v>
      </c>
      <c r="B1036" s="62" t="s">
        <v>100</v>
      </c>
      <c r="C1036" s="62">
        <v>4301132133</v>
      </c>
      <c r="D1036" s="112" t="s">
        <v>489</v>
      </c>
      <c r="E1036" s="112"/>
      <c r="F1036" s="112"/>
      <c r="G1036" s="112"/>
      <c r="H1036" s="112"/>
      <c r="I1036" s="112"/>
      <c r="J1036" s="112"/>
      <c r="K1036" s="112"/>
      <c r="L1036" s="112"/>
      <c r="M1036" s="112"/>
      <c r="N1036" s="112"/>
      <c r="O1036" s="63">
        <v>1303403</v>
      </c>
      <c r="P1036" s="61" t="s">
        <v>367</v>
      </c>
      <c r="Q1036" s="61" t="s">
        <v>643</v>
      </c>
      <c r="R1036" s="64">
        <v>3</v>
      </c>
      <c r="S1036" s="64">
        <v>1</v>
      </c>
      <c r="T1036" s="65">
        <v>0.78</v>
      </c>
      <c r="U1036" s="127"/>
    </row>
    <row r="1037" spans="1:21" x14ac:dyDescent="0.2">
      <c r="A1037" s="67">
        <v>5136628</v>
      </c>
      <c r="B1037" s="62" t="s">
        <v>100</v>
      </c>
      <c r="C1037" s="62">
        <v>4301132100</v>
      </c>
      <c r="D1037" s="112" t="s">
        <v>489</v>
      </c>
      <c r="E1037" s="112"/>
      <c r="F1037" s="112"/>
      <c r="G1037" s="112"/>
      <c r="H1037" s="112"/>
      <c r="I1037" s="112"/>
      <c r="J1037" s="112"/>
      <c r="K1037" s="112"/>
      <c r="L1037" s="112"/>
      <c r="M1037" s="112"/>
      <c r="N1037" s="112"/>
      <c r="O1037" s="63">
        <v>1305120</v>
      </c>
      <c r="P1037" s="61" t="s">
        <v>381</v>
      </c>
      <c r="Q1037" s="61" t="s">
        <v>644</v>
      </c>
      <c r="R1037" s="64">
        <v>3</v>
      </c>
      <c r="S1037" s="64">
        <v>1</v>
      </c>
      <c r="T1037" s="65">
        <v>0.79</v>
      </c>
      <c r="U1037" s="127"/>
    </row>
    <row r="1038" spans="1:21" x14ac:dyDescent="0.2">
      <c r="A1038" s="54"/>
      <c r="B1038" s="51"/>
      <c r="C1038" s="51"/>
      <c r="D1038" s="51"/>
      <c r="E1038" s="51"/>
      <c r="F1038" s="51"/>
      <c r="G1038" s="66"/>
      <c r="H1038" s="66"/>
      <c r="I1038" s="51"/>
      <c r="J1038" s="51"/>
      <c r="K1038" s="51"/>
      <c r="L1038" s="51"/>
      <c r="M1038" s="66"/>
      <c r="N1038" s="66"/>
      <c r="O1038" s="52"/>
      <c r="P1038" s="50"/>
      <c r="Q1038" s="50"/>
      <c r="R1038" s="53"/>
      <c r="S1038" s="53"/>
      <c r="T1038" s="53"/>
      <c r="U1038" s="80"/>
    </row>
    <row r="1039" spans="1:21" ht="13.5" thickBot="1" x14ac:dyDescent="0.25">
      <c r="A1039" s="74">
        <v>5136888</v>
      </c>
      <c r="B1039" s="75" t="s">
        <v>97</v>
      </c>
      <c r="C1039" s="75">
        <v>4301135085</v>
      </c>
      <c r="D1039" s="129" t="s">
        <v>505</v>
      </c>
      <c r="E1039" s="129"/>
      <c r="F1039" s="129"/>
      <c r="G1039" s="129"/>
      <c r="H1039" s="129"/>
      <c r="I1039" s="129"/>
      <c r="J1039" s="129"/>
      <c r="K1039" s="129"/>
      <c r="L1039" s="129"/>
      <c r="M1039" s="129"/>
      <c r="N1039" s="129"/>
      <c r="O1039" s="76">
        <v>1291261</v>
      </c>
      <c r="P1039" s="77" t="s">
        <v>399</v>
      </c>
      <c r="Q1039" s="77" t="s">
        <v>400</v>
      </c>
      <c r="R1039" s="78" t="s">
        <v>645</v>
      </c>
      <c r="S1039" s="78">
        <v>17</v>
      </c>
      <c r="T1039" s="79">
        <v>0.41</v>
      </c>
      <c r="U1039" s="82"/>
    </row>
  </sheetData>
  <sheetProtection algorithmName="SHA-512" hashValue="yJrPjGGR4t5YmOP4rDD1OOTpjQny993X09ydQznsUn01jdbV1Mup3yfcGnEjE1yLYkRNlA3egQ6BFpzJx+Gt2A==" saltValue="0YKPNSCuf4uQxMsiBCljDg==" spinCount="100000" sheet="1" objects="1" scenarios="1" autoFilter="0"/>
  <autoFilter ref="A17:U1039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dataConsolidate/>
  <mergeCells count="1038">
    <mergeCell ref="D1033:N1033"/>
    <mergeCell ref="D1034:N1034"/>
    <mergeCell ref="D1035:N1035"/>
    <mergeCell ref="D1036:N1036"/>
    <mergeCell ref="D1037:N1037"/>
    <mergeCell ref="U1014:U1037"/>
    <mergeCell ref="D1039:N1039"/>
    <mergeCell ref="D1024:N1024"/>
    <mergeCell ref="D1025:N1025"/>
    <mergeCell ref="D1026:N1026"/>
    <mergeCell ref="D1027:N1027"/>
    <mergeCell ref="D1028:N1028"/>
    <mergeCell ref="D1029:N1029"/>
    <mergeCell ref="D1030:N1030"/>
    <mergeCell ref="D1031:N1031"/>
    <mergeCell ref="D1032:N1032"/>
    <mergeCell ref="D1015:N1015"/>
    <mergeCell ref="D1016:N1016"/>
    <mergeCell ref="D1017:N1017"/>
    <mergeCell ref="D1018:N1018"/>
    <mergeCell ref="D1019:N1019"/>
    <mergeCell ref="D1020:N1020"/>
    <mergeCell ref="D1021:N1021"/>
    <mergeCell ref="D1022:N1022"/>
    <mergeCell ref="D1023:N1023"/>
    <mergeCell ref="D1006:N1006"/>
    <mergeCell ref="D1007:N1007"/>
    <mergeCell ref="D1008:N1008"/>
    <mergeCell ref="D1009:N1009"/>
    <mergeCell ref="D1010:N1010"/>
    <mergeCell ref="D1011:N1011"/>
    <mergeCell ref="D1012:N1012"/>
    <mergeCell ref="U983:U1012"/>
    <mergeCell ref="D1014:N1014"/>
    <mergeCell ref="D997:N997"/>
    <mergeCell ref="D998:N998"/>
    <mergeCell ref="D999:N999"/>
    <mergeCell ref="D1000:N1000"/>
    <mergeCell ref="D1001:N1001"/>
    <mergeCell ref="D1002:N1002"/>
    <mergeCell ref="D1003:N1003"/>
    <mergeCell ref="D1004:N1004"/>
    <mergeCell ref="D1005:N1005"/>
    <mergeCell ref="D988:N988"/>
    <mergeCell ref="D989:N989"/>
    <mergeCell ref="D990:N990"/>
    <mergeCell ref="D991:N991"/>
    <mergeCell ref="D992:N992"/>
    <mergeCell ref="D993:N993"/>
    <mergeCell ref="D994:N994"/>
    <mergeCell ref="D995:N995"/>
    <mergeCell ref="D996:N996"/>
    <mergeCell ref="D979:N979"/>
    <mergeCell ref="D980:N980"/>
    <mergeCell ref="D981:N981"/>
    <mergeCell ref="U979:U981"/>
    <mergeCell ref="D983:N983"/>
    <mergeCell ref="D984:N984"/>
    <mergeCell ref="D985:N985"/>
    <mergeCell ref="D986:N986"/>
    <mergeCell ref="D987:N987"/>
    <mergeCell ref="D970:N970"/>
    <mergeCell ref="U947:U970"/>
    <mergeCell ref="D972:N972"/>
    <mergeCell ref="D973:N973"/>
    <mergeCell ref="D974:N974"/>
    <mergeCell ref="D975:N975"/>
    <mergeCell ref="D976:N976"/>
    <mergeCell ref="D977:N977"/>
    <mergeCell ref="U972:U977"/>
    <mergeCell ref="D961:N961"/>
    <mergeCell ref="D962:N962"/>
    <mergeCell ref="D963:N963"/>
    <mergeCell ref="D964:N964"/>
    <mergeCell ref="D965:N965"/>
    <mergeCell ref="D966:N966"/>
    <mergeCell ref="D967:N967"/>
    <mergeCell ref="D968:N968"/>
    <mergeCell ref="D969:N969"/>
    <mergeCell ref="D952:N952"/>
    <mergeCell ref="D953:N953"/>
    <mergeCell ref="D954:N954"/>
    <mergeCell ref="D955:N955"/>
    <mergeCell ref="D956:N956"/>
    <mergeCell ref="D957:N957"/>
    <mergeCell ref="D958:N958"/>
    <mergeCell ref="D959:N959"/>
    <mergeCell ref="D960:N960"/>
    <mergeCell ref="D943:N943"/>
    <mergeCell ref="D944:N944"/>
    <mergeCell ref="D945:N945"/>
    <mergeCell ref="U939:U945"/>
    <mergeCell ref="D947:N947"/>
    <mergeCell ref="D948:N948"/>
    <mergeCell ref="D949:N949"/>
    <mergeCell ref="D950:N950"/>
    <mergeCell ref="D951:N951"/>
    <mergeCell ref="D932:N932"/>
    <mergeCell ref="D933:N933"/>
    <mergeCell ref="U932:U933"/>
    <mergeCell ref="D935:N935"/>
    <mergeCell ref="D937:N937"/>
    <mergeCell ref="D939:N939"/>
    <mergeCell ref="D940:N940"/>
    <mergeCell ref="D941:N941"/>
    <mergeCell ref="D942:N942"/>
    <mergeCell ref="D919:N919"/>
    <mergeCell ref="U916:U919"/>
    <mergeCell ref="D921:N921"/>
    <mergeCell ref="D923:N923"/>
    <mergeCell ref="D925:N925"/>
    <mergeCell ref="D927:N927"/>
    <mergeCell ref="D929:N929"/>
    <mergeCell ref="D930:N930"/>
    <mergeCell ref="U929:U930"/>
    <mergeCell ref="D910:N910"/>
    <mergeCell ref="D911:N911"/>
    <mergeCell ref="U910:U911"/>
    <mergeCell ref="D913:N913"/>
    <mergeCell ref="D914:N914"/>
    <mergeCell ref="U913:U914"/>
    <mergeCell ref="D916:N916"/>
    <mergeCell ref="D917:N917"/>
    <mergeCell ref="D918:N918"/>
    <mergeCell ref="D898:N898"/>
    <mergeCell ref="D899:N899"/>
    <mergeCell ref="U894:U899"/>
    <mergeCell ref="D901:N901"/>
    <mergeCell ref="D903:N903"/>
    <mergeCell ref="D905:N905"/>
    <mergeCell ref="D906:N906"/>
    <mergeCell ref="U905:U906"/>
    <mergeCell ref="D908:N908"/>
    <mergeCell ref="D889:N889"/>
    <mergeCell ref="D890:N890"/>
    <mergeCell ref="D891:N891"/>
    <mergeCell ref="D892:N892"/>
    <mergeCell ref="U880:U892"/>
    <mergeCell ref="D894:N894"/>
    <mergeCell ref="D895:N895"/>
    <mergeCell ref="D896:N896"/>
    <mergeCell ref="D897:N897"/>
    <mergeCell ref="D880:N880"/>
    <mergeCell ref="D881:N881"/>
    <mergeCell ref="D882:N882"/>
    <mergeCell ref="D883:N883"/>
    <mergeCell ref="D884:N884"/>
    <mergeCell ref="D885:N885"/>
    <mergeCell ref="D886:N886"/>
    <mergeCell ref="D887:N887"/>
    <mergeCell ref="D888:N888"/>
    <mergeCell ref="D871:N871"/>
    <mergeCell ref="D872:N872"/>
    <mergeCell ref="D873:N873"/>
    <mergeCell ref="D874:N874"/>
    <mergeCell ref="D875:N875"/>
    <mergeCell ref="D876:N876"/>
    <mergeCell ref="D877:N877"/>
    <mergeCell ref="D878:N878"/>
    <mergeCell ref="U870:U878"/>
    <mergeCell ref="D860:N860"/>
    <mergeCell ref="D861:N861"/>
    <mergeCell ref="U859:U861"/>
    <mergeCell ref="D863:N863"/>
    <mergeCell ref="D865:N865"/>
    <mergeCell ref="D866:N866"/>
    <mergeCell ref="U865:U866"/>
    <mergeCell ref="D868:N868"/>
    <mergeCell ref="D870:N870"/>
    <mergeCell ref="D850:N850"/>
    <mergeCell ref="U847:U850"/>
    <mergeCell ref="D852:N852"/>
    <mergeCell ref="D854:N854"/>
    <mergeCell ref="D855:N855"/>
    <mergeCell ref="D856:N856"/>
    <mergeCell ref="D857:N857"/>
    <mergeCell ref="U854:U857"/>
    <mergeCell ref="D859:N859"/>
    <mergeCell ref="D841:N841"/>
    <mergeCell ref="D842:N842"/>
    <mergeCell ref="D843:N843"/>
    <mergeCell ref="D844:N844"/>
    <mergeCell ref="D845:N845"/>
    <mergeCell ref="U832:U845"/>
    <mergeCell ref="D847:N847"/>
    <mergeCell ref="D848:N848"/>
    <mergeCell ref="D849:N849"/>
    <mergeCell ref="D832:N832"/>
    <mergeCell ref="D833:N833"/>
    <mergeCell ref="D834:N834"/>
    <mergeCell ref="D835:N835"/>
    <mergeCell ref="D836:N836"/>
    <mergeCell ref="D837:N837"/>
    <mergeCell ref="D838:N838"/>
    <mergeCell ref="D839:N839"/>
    <mergeCell ref="D840:N840"/>
    <mergeCell ref="D822:N822"/>
    <mergeCell ref="D823:N823"/>
    <mergeCell ref="D824:N824"/>
    <mergeCell ref="D825:N825"/>
    <mergeCell ref="U812:U825"/>
    <mergeCell ref="D827:N827"/>
    <mergeCell ref="D829:N829"/>
    <mergeCell ref="D830:N830"/>
    <mergeCell ref="U829:U830"/>
    <mergeCell ref="D813:N813"/>
    <mergeCell ref="D814:N814"/>
    <mergeCell ref="D815:N815"/>
    <mergeCell ref="D816:N816"/>
    <mergeCell ref="D817:N817"/>
    <mergeCell ref="D818:N818"/>
    <mergeCell ref="D819:N819"/>
    <mergeCell ref="D820:N820"/>
    <mergeCell ref="D821:N821"/>
    <mergeCell ref="D804:N804"/>
    <mergeCell ref="D805:N805"/>
    <mergeCell ref="D806:N806"/>
    <mergeCell ref="D807:N807"/>
    <mergeCell ref="D808:N808"/>
    <mergeCell ref="D809:N809"/>
    <mergeCell ref="D810:N810"/>
    <mergeCell ref="U794:U810"/>
    <mergeCell ref="D812:N812"/>
    <mergeCell ref="D795:N795"/>
    <mergeCell ref="D796:N796"/>
    <mergeCell ref="D797:N797"/>
    <mergeCell ref="D798:N798"/>
    <mergeCell ref="D799:N799"/>
    <mergeCell ref="D800:N800"/>
    <mergeCell ref="D801:N801"/>
    <mergeCell ref="D802:N802"/>
    <mergeCell ref="D803:N803"/>
    <mergeCell ref="D784:N784"/>
    <mergeCell ref="D785:N785"/>
    <mergeCell ref="U783:U785"/>
    <mergeCell ref="D787:N787"/>
    <mergeCell ref="D789:N789"/>
    <mergeCell ref="D790:N790"/>
    <mergeCell ref="U789:U790"/>
    <mergeCell ref="D792:N792"/>
    <mergeCell ref="D794:N794"/>
    <mergeCell ref="D775:N775"/>
    <mergeCell ref="D776:N776"/>
    <mergeCell ref="D777:N777"/>
    <mergeCell ref="D778:N778"/>
    <mergeCell ref="D779:N779"/>
    <mergeCell ref="D780:N780"/>
    <mergeCell ref="D781:N781"/>
    <mergeCell ref="U772:U781"/>
    <mergeCell ref="D783:N783"/>
    <mergeCell ref="D766:N766"/>
    <mergeCell ref="D767:N767"/>
    <mergeCell ref="U754:U767"/>
    <mergeCell ref="D769:N769"/>
    <mergeCell ref="D770:N770"/>
    <mergeCell ref="U769:U770"/>
    <mergeCell ref="D772:N772"/>
    <mergeCell ref="D773:N773"/>
    <mergeCell ref="D774:N774"/>
    <mergeCell ref="D757:N757"/>
    <mergeCell ref="D758:N758"/>
    <mergeCell ref="D759:N759"/>
    <mergeCell ref="D760:N760"/>
    <mergeCell ref="D761:N761"/>
    <mergeCell ref="D762:N762"/>
    <mergeCell ref="D763:N763"/>
    <mergeCell ref="D764:N764"/>
    <mergeCell ref="D765:N765"/>
    <mergeCell ref="D747:N747"/>
    <mergeCell ref="D748:N748"/>
    <mergeCell ref="D749:N749"/>
    <mergeCell ref="D750:N750"/>
    <mergeCell ref="U746:U750"/>
    <mergeCell ref="D752:N752"/>
    <mergeCell ref="D754:N754"/>
    <mergeCell ref="D755:N755"/>
    <mergeCell ref="D756:N756"/>
    <mergeCell ref="D737:N737"/>
    <mergeCell ref="D738:N738"/>
    <mergeCell ref="D739:N739"/>
    <mergeCell ref="U737:U739"/>
    <mergeCell ref="D741:N741"/>
    <mergeCell ref="D742:N742"/>
    <mergeCell ref="U741:U742"/>
    <mergeCell ref="D744:N744"/>
    <mergeCell ref="D746:N746"/>
    <mergeCell ref="D728:N728"/>
    <mergeCell ref="D729:N729"/>
    <mergeCell ref="D730:N730"/>
    <mergeCell ref="D731:N731"/>
    <mergeCell ref="D732:N732"/>
    <mergeCell ref="D733:N733"/>
    <mergeCell ref="D734:N734"/>
    <mergeCell ref="D735:N735"/>
    <mergeCell ref="U728:U735"/>
    <mergeCell ref="D718:N718"/>
    <mergeCell ref="U716:U718"/>
    <mergeCell ref="D720:N720"/>
    <mergeCell ref="D721:N721"/>
    <mergeCell ref="D722:N722"/>
    <mergeCell ref="D723:N723"/>
    <mergeCell ref="U720:U723"/>
    <mergeCell ref="D725:N725"/>
    <mergeCell ref="D726:N726"/>
    <mergeCell ref="U725:U726"/>
    <mergeCell ref="D709:N709"/>
    <mergeCell ref="U707:U709"/>
    <mergeCell ref="D711:N711"/>
    <mergeCell ref="D712:N712"/>
    <mergeCell ref="D713:N713"/>
    <mergeCell ref="D714:N714"/>
    <mergeCell ref="U711:U714"/>
    <mergeCell ref="D716:N716"/>
    <mergeCell ref="D717:N717"/>
    <mergeCell ref="D700:N700"/>
    <mergeCell ref="D701:N701"/>
    <mergeCell ref="D702:N702"/>
    <mergeCell ref="U686:U702"/>
    <mergeCell ref="D704:N704"/>
    <mergeCell ref="D705:N705"/>
    <mergeCell ref="U704:U705"/>
    <mergeCell ref="D707:N707"/>
    <mergeCell ref="D708:N708"/>
    <mergeCell ref="D691:N691"/>
    <mergeCell ref="D692:N692"/>
    <mergeCell ref="D693:N693"/>
    <mergeCell ref="D694:N694"/>
    <mergeCell ref="D695:N695"/>
    <mergeCell ref="D696:N696"/>
    <mergeCell ref="D697:N697"/>
    <mergeCell ref="D698:N698"/>
    <mergeCell ref="D699:N699"/>
    <mergeCell ref="D682:N682"/>
    <mergeCell ref="D683:N683"/>
    <mergeCell ref="D684:N684"/>
    <mergeCell ref="U662:U684"/>
    <mergeCell ref="D686:N686"/>
    <mergeCell ref="D687:N687"/>
    <mergeCell ref="D688:N688"/>
    <mergeCell ref="D689:N689"/>
    <mergeCell ref="D690:N690"/>
    <mergeCell ref="D673:N673"/>
    <mergeCell ref="D674:N674"/>
    <mergeCell ref="D675:N675"/>
    <mergeCell ref="D676:N676"/>
    <mergeCell ref="D677:N677"/>
    <mergeCell ref="D678:N678"/>
    <mergeCell ref="D679:N679"/>
    <mergeCell ref="D680:N680"/>
    <mergeCell ref="D681:N681"/>
    <mergeCell ref="D664:N664"/>
    <mergeCell ref="D665:N665"/>
    <mergeCell ref="D666:N666"/>
    <mergeCell ref="D667:N667"/>
    <mergeCell ref="D668:N668"/>
    <mergeCell ref="D669:N669"/>
    <mergeCell ref="D670:N670"/>
    <mergeCell ref="D671:N671"/>
    <mergeCell ref="D672:N672"/>
    <mergeCell ref="D654:N654"/>
    <mergeCell ref="D656:N656"/>
    <mergeCell ref="D657:N657"/>
    <mergeCell ref="D658:N658"/>
    <mergeCell ref="D659:N659"/>
    <mergeCell ref="D660:N660"/>
    <mergeCell ref="U656:U660"/>
    <mergeCell ref="D662:N662"/>
    <mergeCell ref="D663:N663"/>
    <mergeCell ref="D644:N644"/>
    <mergeCell ref="U643:U644"/>
    <mergeCell ref="D646:N646"/>
    <mergeCell ref="D647:N647"/>
    <mergeCell ref="U646:U647"/>
    <mergeCell ref="D649:N649"/>
    <mergeCell ref="D651:N651"/>
    <mergeCell ref="D652:N652"/>
    <mergeCell ref="U651:U652"/>
    <mergeCell ref="D635:N635"/>
    <mergeCell ref="D636:N636"/>
    <mergeCell ref="D637:N637"/>
    <mergeCell ref="D638:N638"/>
    <mergeCell ref="D639:N639"/>
    <mergeCell ref="D640:N640"/>
    <mergeCell ref="D641:N641"/>
    <mergeCell ref="U625:U641"/>
    <mergeCell ref="D643:N643"/>
    <mergeCell ref="D626:N626"/>
    <mergeCell ref="D627:N627"/>
    <mergeCell ref="D628:N628"/>
    <mergeCell ref="D629:N629"/>
    <mergeCell ref="D630:N630"/>
    <mergeCell ref="D631:N631"/>
    <mergeCell ref="D632:N632"/>
    <mergeCell ref="D633:N633"/>
    <mergeCell ref="D634:N634"/>
    <mergeCell ref="D617:N617"/>
    <mergeCell ref="D618:N618"/>
    <mergeCell ref="D619:N619"/>
    <mergeCell ref="D620:N620"/>
    <mergeCell ref="D621:N621"/>
    <mergeCell ref="D622:N622"/>
    <mergeCell ref="D623:N623"/>
    <mergeCell ref="U589:U623"/>
    <mergeCell ref="D625:N625"/>
    <mergeCell ref="D608:N608"/>
    <mergeCell ref="D609:N609"/>
    <mergeCell ref="D610:N610"/>
    <mergeCell ref="D611:N611"/>
    <mergeCell ref="D612:N612"/>
    <mergeCell ref="D613:N613"/>
    <mergeCell ref="D614:N614"/>
    <mergeCell ref="D615:N615"/>
    <mergeCell ref="D616:N616"/>
    <mergeCell ref="D599:N599"/>
    <mergeCell ref="D600:N600"/>
    <mergeCell ref="D601:N601"/>
    <mergeCell ref="D602:N602"/>
    <mergeCell ref="D603:N603"/>
    <mergeCell ref="D604:N604"/>
    <mergeCell ref="D605:N605"/>
    <mergeCell ref="D606:N606"/>
    <mergeCell ref="D607:N607"/>
    <mergeCell ref="D590:N590"/>
    <mergeCell ref="D591:N591"/>
    <mergeCell ref="D592:N592"/>
    <mergeCell ref="D593:N593"/>
    <mergeCell ref="D594:N594"/>
    <mergeCell ref="D595:N595"/>
    <mergeCell ref="D596:N596"/>
    <mergeCell ref="D597:N597"/>
    <mergeCell ref="D598:N598"/>
    <mergeCell ref="D581:N581"/>
    <mergeCell ref="D582:N582"/>
    <mergeCell ref="D583:N583"/>
    <mergeCell ref="U571:U583"/>
    <mergeCell ref="D585:N585"/>
    <mergeCell ref="D586:N586"/>
    <mergeCell ref="D587:N587"/>
    <mergeCell ref="U585:U587"/>
    <mergeCell ref="D589:N589"/>
    <mergeCell ref="D572:N572"/>
    <mergeCell ref="D573:N573"/>
    <mergeCell ref="D574:N574"/>
    <mergeCell ref="D575:N575"/>
    <mergeCell ref="D576:N576"/>
    <mergeCell ref="D577:N577"/>
    <mergeCell ref="D578:N578"/>
    <mergeCell ref="D579:N579"/>
    <mergeCell ref="D580:N580"/>
    <mergeCell ref="D563:N563"/>
    <mergeCell ref="U562:U563"/>
    <mergeCell ref="D565:N565"/>
    <mergeCell ref="D566:N566"/>
    <mergeCell ref="D567:N567"/>
    <mergeCell ref="D568:N568"/>
    <mergeCell ref="D569:N569"/>
    <mergeCell ref="U565:U569"/>
    <mergeCell ref="D571:N571"/>
    <mergeCell ref="D554:N554"/>
    <mergeCell ref="D555:N555"/>
    <mergeCell ref="D556:N556"/>
    <mergeCell ref="D557:N557"/>
    <mergeCell ref="U552:U557"/>
    <mergeCell ref="D559:N559"/>
    <mergeCell ref="D560:N560"/>
    <mergeCell ref="U559:U560"/>
    <mergeCell ref="D562:N562"/>
    <mergeCell ref="D545:N545"/>
    <mergeCell ref="D546:N546"/>
    <mergeCell ref="D547:N547"/>
    <mergeCell ref="D548:N548"/>
    <mergeCell ref="D549:N549"/>
    <mergeCell ref="D550:N550"/>
    <mergeCell ref="U544:U550"/>
    <mergeCell ref="D552:N552"/>
    <mergeCell ref="D553:N553"/>
    <mergeCell ref="D536:N536"/>
    <mergeCell ref="D537:N537"/>
    <mergeCell ref="D538:N538"/>
    <mergeCell ref="U529:U538"/>
    <mergeCell ref="D540:N540"/>
    <mergeCell ref="D541:N541"/>
    <mergeCell ref="D542:N542"/>
    <mergeCell ref="U540:U542"/>
    <mergeCell ref="D544:N544"/>
    <mergeCell ref="D527:N527"/>
    <mergeCell ref="U526:U527"/>
    <mergeCell ref="D529:N529"/>
    <mergeCell ref="D530:N530"/>
    <mergeCell ref="D531:N531"/>
    <mergeCell ref="D532:N532"/>
    <mergeCell ref="D533:N533"/>
    <mergeCell ref="D534:N534"/>
    <mergeCell ref="D535:N535"/>
    <mergeCell ref="D516:N516"/>
    <mergeCell ref="D517:N517"/>
    <mergeCell ref="U510:U517"/>
    <mergeCell ref="D519:N519"/>
    <mergeCell ref="D521:N521"/>
    <mergeCell ref="D523:N523"/>
    <mergeCell ref="D524:N524"/>
    <mergeCell ref="U523:U524"/>
    <mergeCell ref="D526:N526"/>
    <mergeCell ref="D507:N507"/>
    <mergeCell ref="D508:N508"/>
    <mergeCell ref="U505:U508"/>
    <mergeCell ref="D510:N510"/>
    <mergeCell ref="D511:N511"/>
    <mergeCell ref="D512:N512"/>
    <mergeCell ref="D513:N513"/>
    <mergeCell ref="D514:N514"/>
    <mergeCell ref="D515:N515"/>
    <mergeCell ref="D498:N498"/>
    <mergeCell ref="D499:N499"/>
    <mergeCell ref="D500:N500"/>
    <mergeCell ref="D501:N501"/>
    <mergeCell ref="D502:N502"/>
    <mergeCell ref="D503:N503"/>
    <mergeCell ref="U496:U503"/>
    <mergeCell ref="D505:N505"/>
    <mergeCell ref="D506:N506"/>
    <mergeCell ref="D489:N489"/>
    <mergeCell ref="D490:N490"/>
    <mergeCell ref="D491:N491"/>
    <mergeCell ref="D492:N492"/>
    <mergeCell ref="D493:N493"/>
    <mergeCell ref="D494:N494"/>
    <mergeCell ref="U468:U494"/>
    <mergeCell ref="D496:N496"/>
    <mergeCell ref="D497:N497"/>
    <mergeCell ref="D480:N480"/>
    <mergeCell ref="D481:N481"/>
    <mergeCell ref="D482:N482"/>
    <mergeCell ref="D483:N483"/>
    <mergeCell ref="D484:N484"/>
    <mergeCell ref="D485:N485"/>
    <mergeCell ref="D486:N486"/>
    <mergeCell ref="D487:N487"/>
    <mergeCell ref="D488:N488"/>
    <mergeCell ref="D471:N471"/>
    <mergeCell ref="D472:N472"/>
    <mergeCell ref="D473:N473"/>
    <mergeCell ref="D474:N474"/>
    <mergeCell ref="D475:N475"/>
    <mergeCell ref="D476:N476"/>
    <mergeCell ref="D477:N477"/>
    <mergeCell ref="D478:N478"/>
    <mergeCell ref="D479:N479"/>
    <mergeCell ref="D462:N462"/>
    <mergeCell ref="D463:N463"/>
    <mergeCell ref="U460:U463"/>
    <mergeCell ref="D465:N465"/>
    <mergeCell ref="D466:N466"/>
    <mergeCell ref="U465:U466"/>
    <mergeCell ref="D468:N468"/>
    <mergeCell ref="D469:N469"/>
    <mergeCell ref="D470:N470"/>
    <mergeCell ref="D451:N451"/>
    <mergeCell ref="U442:U451"/>
    <mergeCell ref="D453:N453"/>
    <mergeCell ref="D454:N454"/>
    <mergeCell ref="U453:U454"/>
    <mergeCell ref="D456:N456"/>
    <mergeCell ref="D458:N458"/>
    <mergeCell ref="D460:N460"/>
    <mergeCell ref="D461:N461"/>
    <mergeCell ref="D442:N442"/>
    <mergeCell ref="D443:N443"/>
    <mergeCell ref="D444:N444"/>
    <mergeCell ref="D445:N445"/>
    <mergeCell ref="D446:N446"/>
    <mergeCell ref="D447:N447"/>
    <mergeCell ref="D448:N448"/>
    <mergeCell ref="D449:N449"/>
    <mergeCell ref="D450:N450"/>
    <mergeCell ref="D432:N432"/>
    <mergeCell ref="D433:N433"/>
    <mergeCell ref="U429:U433"/>
    <mergeCell ref="D435:N435"/>
    <mergeCell ref="D437:N437"/>
    <mergeCell ref="D438:N438"/>
    <mergeCell ref="D439:N439"/>
    <mergeCell ref="D440:N440"/>
    <mergeCell ref="U437:U440"/>
    <mergeCell ref="D423:N423"/>
    <mergeCell ref="D424:N424"/>
    <mergeCell ref="D425:N425"/>
    <mergeCell ref="D426:N426"/>
    <mergeCell ref="D427:N427"/>
    <mergeCell ref="U420:U427"/>
    <mergeCell ref="D429:N429"/>
    <mergeCell ref="D430:N430"/>
    <mergeCell ref="D431:N431"/>
    <mergeCell ref="D413:N413"/>
    <mergeCell ref="D415:N415"/>
    <mergeCell ref="D416:N416"/>
    <mergeCell ref="D417:N417"/>
    <mergeCell ref="D418:N418"/>
    <mergeCell ref="U415:U418"/>
    <mergeCell ref="D420:N420"/>
    <mergeCell ref="D421:N421"/>
    <mergeCell ref="D422:N422"/>
    <mergeCell ref="D403:N403"/>
    <mergeCell ref="U382:U403"/>
    <mergeCell ref="D405:N405"/>
    <mergeCell ref="D406:N406"/>
    <mergeCell ref="D407:N407"/>
    <mergeCell ref="D408:N408"/>
    <mergeCell ref="D409:N409"/>
    <mergeCell ref="D410:N410"/>
    <mergeCell ref="D411:N411"/>
    <mergeCell ref="U405:U411"/>
    <mergeCell ref="D394:N394"/>
    <mergeCell ref="D395:N395"/>
    <mergeCell ref="D396:N396"/>
    <mergeCell ref="D397:N397"/>
    <mergeCell ref="D398:N398"/>
    <mergeCell ref="D399:N399"/>
    <mergeCell ref="D400:N400"/>
    <mergeCell ref="D401:N401"/>
    <mergeCell ref="D402:N402"/>
    <mergeCell ref="D385:N385"/>
    <mergeCell ref="D386:N386"/>
    <mergeCell ref="D387:N387"/>
    <mergeCell ref="D388:N388"/>
    <mergeCell ref="D389:N389"/>
    <mergeCell ref="D390:N390"/>
    <mergeCell ref="D391:N391"/>
    <mergeCell ref="D392:N392"/>
    <mergeCell ref="D393:N393"/>
    <mergeCell ref="D375:N375"/>
    <mergeCell ref="D376:N376"/>
    <mergeCell ref="D377:N377"/>
    <mergeCell ref="D378:N378"/>
    <mergeCell ref="U375:U378"/>
    <mergeCell ref="D380:N380"/>
    <mergeCell ref="D382:N382"/>
    <mergeCell ref="D383:N383"/>
    <mergeCell ref="D384:N384"/>
    <mergeCell ref="D366:N366"/>
    <mergeCell ref="D367:N367"/>
    <mergeCell ref="D368:N368"/>
    <mergeCell ref="D369:N369"/>
    <mergeCell ref="D370:N370"/>
    <mergeCell ref="D371:N371"/>
    <mergeCell ref="D372:N372"/>
    <mergeCell ref="D373:N373"/>
    <mergeCell ref="D360:N360"/>
    <mergeCell ref="D361:N361"/>
    <mergeCell ref="D362:N362"/>
    <mergeCell ref="D363:N363"/>
    <mergeCell ref="D364:N364"/>
    <mergeCell ref="D365:N365"/>
    <mergeCell ref="U358:U373"/>
    <mergeCell ref="D354:N354"/>
    <mergeCell ref="D355:N355"/>
    <mergeCell ref="D356:N356"/>
    <mergeCell ref="U353:U356"/>
    <mergeCell ref="D358:N358"/>
    <mergeCell ref="D359:N359"/>
    <mergeCell ref="D349:N349"/>
    <mergeCell ref="D350:N350"/>
    <mergeCell ref="D351:N351"/>
    <mergeCell ref="D353:N353"/>
    <mergeCell ref="U320:U351"/>
    <mergeCell ref="D323:N323"/>
    <mergeCell ref="D324:N324"/>
    <mergeCell ref="D325:N325"/>
    <mergeCell ref="D326:N326"/>
    <mergeCell ref="D327:N327"/>
    <mergeCell ref="D344:N344"/>
    <mergeCell ref="D345:N345"/>
    <mergeCell ref="D346:N346"/>
    <mergeCell ref="D347:N347"/>
    <mergeCell ref="D348:N348"/>
    <mergeCell ref="D339:N339"/>
    <mergeCell ref="D340:N340"/>
    <mergeCell ref="D341:N341"/>
    <mergeCell ref="D342:N342"/>
    <mergeCell ref="D343:N343"/>
    <mergeCell ref="D334:N334"/>
    <mergeCell ref="D335:N335"/>
    <mergeCell ref="D336:N336"/>
    <mergeCell ref="D337:N337"/>
    <mergeCell ref="D338:N338"/>
    <mergeCell ref="D328:N328"/>
    <mergeCell ref="D329:N329"/>
    <mergeCell ref="D330:N330"/>
    <mergeCell ref="D331:N331"/>
    <mergeCell ref="D332:N332"/>
    <mergeCell ref="D333:N333"/>
    <mergeCell ref="D317:N317"/>
    <mergeCell ref="D318:N318"/>
    <mergeCell ref="U314:U318"/>
    <mergeCell ref="D320:N320"/>
    <mergeCell ref="D321:N321"/>
    <mergeCell ref="D322:N322"/>
    <mergeCell ref="D311:N311"/>
    <mergeCell ref="D312:N312"/>
    <mergeCell ref="U303:U312"/>
    <mergeCell ref="D314:N314"/>
    <mergeCell ref="D315:N315"/>
    <mergeCell ref="D316:N316"/>
    <mergeCell ref="D303:N303"/>
    <mergeCell ref="D304:N304"/>
    <mergeCell ref="D305:N305"/>
    <mergeCell ref="D306:N306"/>
    <mergeCell ref="D307:N307"/>
    <mergeCell ref="D308:N308"/>
    <mergeCell ref="D309:N309"/>
    <mergeCell ref="D310:N310"/>
    <mergeCell ref="D297:N297"/>
    <mergeCell ref="D298:N298"/>
    <mergeCell ref="U287:U298"/>
    <mergeCell ref="D300:N300"/>
    <mergeCell ref="D301:N301"/>
    <mergeCell ref="U300:U301"/>
    <mergeCell ref="D290:N290"/>
    <mergeCell ref="D291:N291"/>
    <mergeCell ref="D292:N292"/>
    <mergeCell ref="D293:N293"/>
    <mergeCell ref="D294:N294"/>
    <mergeCell ref="D295:N295"/>
    <mergeCell ref="D296:N296"/>
    <mergeCell ref="D283:N283"/>
    <mergeCell ref="D284:N284"/>
    <mergeCell ref="D285:N285"/>
    <mergeCell ref="U279:U285"/>
    <mergeCell ref="D287:N287"/>
    <mergeCell ref="D288:N288"/>
    <mergeCell ref="D289:N289"/>
    <mergeCell ref="D279:N279"/>
    <mergeCell ref="D280:N280"/>
    <mergeCell ref="D281:N281"/>
    <mergeCell ref="D282:N282"/>
    <mergeCell ref="D274:N274"/>
    <mergeCell ref="D275:N275"/>
    <mergeCell ref="D276:N276"/>
    <mergeCell ref="D277:N277"/>
    <mergeCell ref="U274:U277"/>
    <mergeCell ref="D266:N266"/>
    <mergeCell ref="D267:N267"/>
    <mergeCell ref="D268:N268"/>
    <mergeCell ref="D269:N269"/>
    <mergeCell ref="D270:N270"/>
    <mergeCell ref="D271:N271"/>
    <mergeCell ref="D272:N272"/>
    <mergeCell ref="D259:N259"/>
    <mergeCell ref="D260:N260"/>
    <mergeCell ref="D261:N261"/>
    <mergeCell ref="D262:N262"/>
    <mergeCell ref="D263:N263"/>
    <mergeCell ref="D264:N264"/>
    <mergeCell ref="D265:N265"/>
    <mergeCell ref="U221:U247"/>
    <mergeCell ref="D228:N228"/>
    <mergeCell ref="D229:N229"/>
    <mergeCell ref="D230:N230"/>
    <mergeCell ref="D231:N231"/>
    <mergeCell ref="D232:N232"/>
    <mergeCell ref="D233:N233"/>
    <mergeCell ref="D234:N234"/>
    <mergeCell ref="D221:N221"/>
    <mergeCell ref="D222:N222"/>
    <mergeCell ref="D223:N223"/>
    <mergeCell ref="D224:N224"/>
    <mergeCell ref="D225:N225"/>
    <mergeCell ref="D226:N226"/>
    <mergeCell ref="D227:N227"/>
    <mergeCell ref="U249:U272"/>
    <mergeCell ref="D252:N252"/>
    <mergeCell ref="D253:N253"/>
    <mergeCell ref="D254:N254"/>
    <mergeCell ref="D255:N255"/>
    <mergeCell ref="D256:N256"/>
    <mergeCell ref="D257:N257"/>
    <mergeCell ref="D258:N258"/>
    <mergeCell ref="D205:N205"/>
    <mergeCell ref="D206:N206"/>
    <mergeCell ref="D207:N207"/>
    <mergeCell ref="D208:N208"/>
    <mergeCell ref="D209:N209"/>
    <mergeCell ref="D246:N246"/>
    <mergeCell ref="D247:N247"/>
    <mergeCell ref="D249:N249"/>
    <mergeCell ref="D250:N250"/>
    <mergeCell ref="D251:N251"/>
    <mergeCell ref="D241:N241"/>
    <mergeCell ref="D242:N242"/>
    <mergeCell ref="D243:N243"/>
    <mergeCell ref="D244:N244"/>
    <mergeCell ref="D245:N245"/>
    <mergeCell ref="D235:N235"/>
    <mergeCell ref="D236:N236"/>
    <mergeCell ref="D237:N237"/>
    <mergeCell ref="D238:N238"/>
    <mergeCell ref="D239:N239"/>
    <mergeCell ref="D240:N240"/>
    <mergeCell ref="U195:U219"/>
    <mergeCell ref="D196:N196"/>
    <mergeCell ref="D197:N197"/>
    <mergeCell ref="D198:N198"/>
    <mergeCell ref="D199:N199"/>
    <mergeCell ref="D200:N200"/>
    <mergeCell ref="D201:N201"/>
    <mergeCell ref="D202:N202"/>
    <mergeCell ref="D189:N189"/>
    <mergeCell ref="D190:N190"/>
    <mergeCell ref="D191:N191"/>
    <mergeCell ref="D192:N192"/>
    <mergeCell ref="D193:N193"/>
    <mergeCell ref="U183:U193"/>
    <mergeCell ref="D195:N195"/>
    <mergeCell ref="D184:N184"/>
    <mergeCell ref="D185:N185"/>
    <mergeCell ref="D186:N186"/>
    <mergeCell ref="D187:N187"/>
    <mergeCell ref="D188:N188"/>
    <mergeCell ref="D215:N215"/>
    <mergeCell ref="D216:N216"/>
    <mergeCell ref="D217:N217"/>
    <mergeCell ref="D218:N218"/>
    <mergeCell ref="D219:N219"/>
    <mergeCell ref="D210:N210"/>
    <mergeCell ref="D211:N211"/>
    <mergeCell ref="D212:N212"/>
    <mergeCell ref="D213:N213"/>
    <mergeCell ref="D214:N214"/>
    <mergeCell ref="D203:N203"/>
    <mergeCell ref="D204:N204"/>
    <mergeCell ref="D178:N178"/>
    <mergeCell ref="D179:N179"/>
    <mergeCell ref="D180:N180"/>
    <mergeCell ref="D181:N181"/>
    <mergeCell ref="U158:U181"/>
    <mergeCell ref="D183:N183"/>
    <mergeCell ref="D173:N173"/>
    <mergeCell ref="D174:N174"/>
    <mergeCell ref="D175:N175"/>
    <mergeCell ref="D176:N176"/>
    <mergeCell ref="D177:N177"/>
    <mergeCell ref="D167:N167"/>
    <mergeCell ref="D168:N168"/>
    <mergeCell ref="D169:N169"/>
    <mergeCell ref="D170:N170"/>
    <mergeCell ref="D171:N171"/>
    <mergeCell ref="D172:N172"/>
    <mergeCell ref="D161:N161"/>
    <mergeCell ref="D162:N162"/>
    <mergeCell ref="D163:N163"/>
    <mergeCell ref="D164:N164"/>
    <mergeCell ref="D165:N165"/>
    <mergeCell ref="D166:N166"/>
    <mergeCell ref="D155:N155"/>
    <mergeCell ref="D156:N156"/>
    <mergeCell ref="U130:U156"/>
    <mergeCell ref="D158:N158"/>
    <mergeCell ref="D159:N159"/>
    <mergeCell ref="D160:N160"/>
    <mergeCell ref="D150:N150"/>
    <mergeCell ref="D151:N151"/>
    <mergeCell ref="D152:N152"/>
    <mergeCell ref="D153:N153"/>
    <mergeCell ref="D154:N154"/>
    <mergeCell ref="D145:N145"/>
    <mergeCell ref="D146:N146"/>
    <mergeCell ref="D147:N147"/>
    <mergeCell ref="D148:N148"/>
    <mergeCell ref="D149:N149"/>
    <mergeCell ref="D140:N140"/>
    <mergeCell ref="D141:N141"/>
    <mergeCell ref="D142:N142"/>
    <mergeCell ref="D143:N143"/>
    <mergeCell ref="D144:N144"/>
    <mergeCell ref="D134:N134"/>
    <mergeCell ref="D135:N135"/>
    <mergeCell ref="D136:N136"/>
    <mergeCell ref="D137:N137"/>
    <mergeCell ref="D138:N138"/>
    <mergeCell ref="D139:N139"/>
    <mergeCell ref="D130:N130"/>
    <mergeCell ref="D131:N131"/>
    <mergeCell ref="D132:N132"/>
    <mergeCell ref="D133:N133"/>
    <mergeCell ref="D123:N123"/>
    <mergeCell ref="D124:N124"/>
    <mergeCell ref="D125:N125"/>
    <mergeCell ref="D126:N126"/>
    <mergeCell ref="D127:N127"/>
    <mergeCell ref="D128:N128"/>
    <mergeCell ref="U102:U128"/>
    <mergeCell ref="D117:N117"/>
    <mergeCell ref="D118:N118"/>
    <mergeCell ref="D119:N119"/>
    <mergeCell ref="D120:N120"/>
    <mergeCell ref="D121:N121"/>
    <mergeCell ref="D122:N122"/>
    <mergeCell ref="D111:N111"/>
    <mergeCell ref="D112:N112"/>
    <mergeCell ref="D113:N113"/>
    <mergeCell ref="D114:N114"/>
    <mergeCell ref="D115:N115"/>
    <mergeCell ref="D116:N116"/>
    <mergeCell ref="D106:N106"/>
    <mergeCell ref="D107:N107"/>
    <mergeCell ref="D108:N108"/>
    <mergeCell ref="D109:N109"/>
    <mergeCell ref="D110:N110"/>
    <mergeCell ref="D102:N102"/>
    <mergeCell ref="D103:N103"/>
    <mergeCell ref="D104:N104"/>
    <mergeCell ref="D105:N105"/>
    <mergeCell ref="D95:N95"/>
    <mergeCell ref="D96:N96"/>
    <mergeCell ref="D97:N97"/>
    <mergeCell ref="D98:N98"/>
    <mergeCell ref="D99:N99"/>
    <mergeCell ref="D100:N100"/>
    <mergeCell ref="U71:U100"/>
    <mergeCell ref="D90:N90"/>
    <mergeCell ref="D91:N91"/>
    <mergeCell ref="D92:N92"/>
    <mergeCell ref="D93:N93"/>
    <mergeCell ref="D94:N94"/>
    <mergeCell ref="D84:N84"/>
    <mergeCell ref="D85:N85"/>
    <mergeCell ref="D86:N86"/>
    <mergeCell ref="D87:N87"/>
    <mergeCell ref="D88:N88"/>
    <mergeCell ref="D89:N89"/>
    <mergeCell ref="D78:N78"/>
    <mergeCell ref="D79:N79"/>
    <mergeCell ref="D80:N80"/>
    <mergeCell ref="D81:N81"/>
    <mergeCell ref="D82:N82"/>
    <mergeCell ref="D83:N83"/>
    <mergeCell ref="D72:N72"/>
    <mergeCell ref="D73:N73"/>
    <mergeCell ref="D74:N74"/>
    <mergeCell ref="D75:N75"/>
    <mergeCell ref="D76:N76"/>
    <mergeCell ref="D77:N77"/>
    <mergeCell ref="D67:N67"/>
    <mergeCell ref="D68:N68"/>
    <mergeCell ref="D69:N69"/>
    <mergeCell ref="U57:U69"/>
    <mergeCell ref="D71:N71"/>
    <mergeCell ref="D60:N60"/>
    <mergeCell ref="D61:N61"/>
    <mergeCell ref="D62:N62"/>
    <mergeCell ref="D63:N63"/>
    <mergeCell ref="D64:N64"/>
    <mergeCell ref="D65:N65"/>
    <mergeCell ref="D66:N66"/>
    <mergeCell ref="D53:N53"/>
    <mergeCell ref="D54:N54"/>
    <mergeCell ref="D55:N55"/>
    <mergeCell ref="U53:U55"/>
    <mergeCell ref="D57:N57"/>
    <mergeCell ref="D58:N58"/>
    <mergeCell ref="D59:N59"/>
    <mergeCell ref="D46:N46"/>
    <mergeCell ref="D47:N47"/>
    <mergeCell ref="D48:N48"/>
    <mergeCell ref="D49:N49"/>
    <mergeCell ref="D50:N50"/>
    <mergeCell ref="D51:N51"/>
    <mergeCell ref="U41:U51"/>
    <mergeCell ref="D41:N41"/>
    <mergeCell ref="D42:N42"/>
    <mergeCell ref="D43:N43"/>
    <mergeCell ref="D44:N44"/>
    <mergeCell ref="D45:N45"/>
    <mergeCell ref="D34:N34"/>
    <mergeCell ref="D35:N35"/>
    <mergeCell ref="D36:N36"/>
    <mergeCell ref="D37:N37"/>
    <mergeCell ref="D38:N38"/>
    <mergeCell ref="D39:N39"/>
    <mergeCell ref="U18:U39"/>
    <mergeCell ref="D28:N28"/>
    <mergeCell ref="D29:N29"/>
    <mergeCell ref="D30:N30"/>
    <mergeCell ref="D31:N31"/>
    <mergeCell ref="D32:N32"/>
    <mergeCell ref="D33:N33"/>
    <mergeCell ref="D23:N23"/>
    <mergeCell ref="D24:N24"/>
    <mergeCell ref="D25:N25"/>
    <mergeCell ref="D26:N26"/>
    <mergeCell ref="D27:N27"/>
    <mergeCell ref="D17:N17"/>
    <mergeCell ref="D18:N18"/>
    <mergeCell ref="D19:N19"/>
    <mergeCell ref="D20:N20"/>
    <mergeCell ref="D21:N21"/>
    <mergeCell ref="D22:N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5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5"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28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36"/>
      <c r="D1" s="36"/>
      <c r="G1" t="s">
        <v>140</v>
      </c>
      <c r="H1" s="36"/>
    </row>
    <row r="2" spans="2:8" x14ac:dyDescent="0.2">
      <c r="B2" s="35"/>
      <c r="C2" s="35"/>
      <c r="D2" s="35"/>
    </row>
    <row r="3" spans="2:8" x14ac:dyDescent="0.2">
      <c r="B3" t="s">
        <v>141</v>
      </c>
      <c r="C3" t="s">
        <v>27</v>
      </c>
      <c r="D3" t="s">
        <v>27</v>
      </c>
      <c r="E3" t="s">
        <v>27</v>
      </c>
    </row>
    <row r="4" spans="2:8" x14ac:dyDescent="0.2">
      <c r="B4" t="s">
        <v>142</v>
      </c>
      <c r="C4" t="s">
        <v>27</v>
      </c>
      <c r="D4" t="s">
        <v>27</v>
      </c>
      <c r="E4" t="s">
        <v>27</v>
      </c>
    </row>
    <row r="5" spans="2:8" x14ac:dyDescent="0.2">
      <c r="B5" s="35"/>
      <c r="C5" s="35"/>
      <c r="D5" s="35"/>
    </row>
    <row r="6" spans="2:8" x14ac:dyDescent="0.2">
      <c r="B6" t="s">
        <v>143</v>
      </c>
      <c r="C6" t="s">
        <v>144</v>
      </c>
      <c r="D6" t="s">
        <v>145</v>
      </c>
      <c r="E6" t="s">
        <v>27</v>
      </c>
    </row>
    <row r="7" spans="2:8" x14ac:dyDescent="0.2">
      <c r="B7" t="s">
        <v>146</v>
      </c>
      <c r="C7" t="s">
        <v>147</v>
      </c>
      <c r="D7" t="s">
        <v>148</v>
      </c>
      <c r="E7" t="s">
        <v>27</v>
      </c>
    </row>
    <row r="8" spans="2:8" x14ac:dyDescent="0.2">
      <c r="B8" s="35"/>
      <c r="C8" s="35"/>
      <c r="D8" s="35"/>
    </row>
    <row r="9" spans="2:8" x14ac:dyDescent="0.2">
      <c r="B9" t="s">
        <v>149</v>
      </c>
      <c r="C9" t="s">
        <v>144</v>
      </c>
      <c r="D9" t="s">
        <v>27</v>
      </c>
      <c r="E9" t="s">
        <v>27</v>
      </c>
    </row>
    <row r="10" spans="2:8" x14ac:dyDescent="0.2">
      <c r="B10" s="35"/>
      <c r="C10" s="35"/>
      <c r="D10" s="35"/>
    </row>
    <row r="11" spans="2:8" x14ac:dyDescent="0.2">
      <c r="B11" t="s">
        <v>149</v>
      </c>
      <c r="C11" t="s">
        <v>147</v>
      </c>
      <c r="D11" t="s">
        <v>27</v>
      </c>
      <c r="E11" t="s">
        <v>27</v>
      </c>
    </row>
    <row r="12" spans="2:8" x14ac:dyDescent="0.2">
      <c r="B12" s="35"/>
      <c r="C12" s="35"/>
      <c r="D12" s="35"/>
    </row>
    <row r="13" spans="2:8" x14ac:dyDescent="0.2">
      <c r="B13" t="s">
        <v>150</v>
      </c>
      <c r="C13" t="s">
        <v>27</v>
      </c>
      <c r="D13" t="s">
        <v>27</v>
      </c>
      <c r="E13" t="s">
        <v>27</v>
      </c>
    </row>
    <row r="14" spans="2:8" x14ac:dyDescent="0.2">
      <c r="B14" t="s">
        <v>151</v>
      </c>
      <c r="C14" t="s">
        <v>27</v>
      </c>
      <c r="D14" t="s">
        <v>27</v>
      </c>
      <c r="E14" t="s">
        <v>27</v>
      </c>
    </row>
    <row r="15" spans="2:8" x14ac:dyDescent="0.2">
      <c r="B15" t="s">
        <v>152</v>
      </c>
      <c r="C15" t="s">
        <v>27</v>
      </c>
      <c r="D15" t="s">
        <v>27</v>
      </c>
      <c r="E15" t="s">
        <v>27</v>
      </c>
    </row>
    <row r="16" spans="2:8" x14ac:dyDescent="0.2">
      <c r="B16" t="s">
        <v>153</v>
      </c>
      <c r="C16" t="s">
        <v>27</v>
      </c>
      <c r="D16" t="s">
        <v>27</v>
      </c>
      <c r="E16" t="s">
        <v>27</v>
      </c>
    </row>
    <row r="17" spans="2:5" x14ac:dyDescent="0.2">
      <c r="B17" s="35"/>
      <c r="C17" s="35"/>
      <c r="D17" s="35"/>
    </row>
    <row r="18" spans="2:5" x14ac:dyDescent="0.2">
      <c r="B18" t="s">
        <v>154</v>
      </c>
      <c r="C18" t="s">
        <v>27</v>
      </c>
      <c r="D18" t="s">
        <v>27</v>
      </c>
      <c r="E18" t="s">
        <v>27</v>
      </c>
    </row>
    <row r="19" spans="2:5" x14ac:dyDescent="0.2">
      <c r="B19" t="s">
        <v>155</v>
      </c>
      <c r="C19" t="s">
        <v>27</v>
      </c>
      <c r="D19" t="s">
        <v>27</v>
      </c>
      <c r="E19" t="s">
        <v>27</v>
      </c>
    </row>
    <row r="20" spans="2:5" x14ac:dyDescent="0.2">
      <c r="B20" t="s">
        <v>156</v>
      </c>
      <c r="C20" t="s">
        <v>27</v>
      </c>
      <c r="D20" t="s">
        <v>27</v>
      </c>
      <c r="E20" t="s">
        <v>27</v>
      </c>
    </row>
    <row r="21" spans="2:5" x14ac:dyDescent="0.2">
      <c r="B21" t="s">
        <v>157</v>
      </c>
      <c r="C21" t="s">
        <v>27</v>
      </c>
      <c r="D21" t="s">
        <v>27</v>
      </c>
      <c r="E21" t="s">
        <v>27</v>
      </c>
    </row>
    <row r="22" spans="2:5" x14ac:dyDescent="0.2">
      <c r="B22" t="s">
        <v>158</v>
      </c>
      <c r="C22" t="s">
        <v>27</v>
      </c>
      <c r="D22" t="s">
        <v>27</v>
      </c>
      <c r="E22" t="s">
        <v>27</v>
      </c>
    </row>
    <row r="23" spans="2:5" x14ac:dyDescent="0.2">
      <c r="B23" t="s">
        <v>159</v>
      </c>
      <c r="C23" t="s">
        <v>27</v>
      </c>
      <c r="D23" t="s">
        <v>27</v>
      </c>
      <c r="E23" t="s">
        <v>27</v>
      </c>
    </row>
    <row r="24" spans="2:5" x14ac:dyDescent="0.2">
      <c r="B24" t="s">
        <v>160</v>
      </c>
      <c r="C24" t="s">
        <v>27</v>
      </c>
      <c r="D24" t="s">
        <v>27</v>
      </c>
      <c r="E24" t="s">
        <v>27</v>
      </c>
    </row>
    <row r="25" spans="2:5" x14ac:dyDescent="0.2">
      <c r="B25" t="s">
        <v>161</v>
      </c>
      <c r="C25" t="s">
        <v>27</v>
      </c>
      <c r="D25" t="s">
        <v>27</v>
      </c>
      <c r="E25" t="s">
        <v>27</v>
      </c>
    </row>
    <row r="26" spans="2:5" x14ac:dyDescent="0.2">
      <c r="B26" t="s">
        <v>162</v>
      </c>
      <c r="C26" t="s">
        <v>27</v>
      </c>
      <c r="D26" t="s">
        <v>27</v>
      </c>
      <c r="E26" t="s">
        <v>27</v>
      </c>
    </row>
    <row r="27" spans="2:5" x14ac:dyDescent="0.2">
      <c r="B27" t="s">
        <v>163</v>
      </c>
      <c r="C27" t="s">
        <v>27</v>
      </c>
      <c r="D27" t="s">
        <v>27</v>
      </c>
      <c r="E27" t="s">
        <v>27</v>
      </c>
    </row>
    <row r="28" spans="2:5" x14ac:dyDescent="0.2">
      <c r="B28" t="s">
        <v>164</v>
      </c>
      <c r="C28" t="s">
        <v>27</v>
      </c>
      <c r="D28" t="s">
        <v>27</v>
      </c>
      <c r="E28" t="s">
        <v>27</v>
      </c>
    </row>
  </sheetData>
  <sheetProtection algorithmName="SHA-512" hashValue="SYpFfpo+mZ2LqfsSiQyooUVg+eMIdmJRCgHdVt8Wsa6XmvDwg73nfr1peWZMqwuh+U1WHqe1703/LSdWkL9cYA==" saltValue="WkWBn1wxVdlTPPn7L2z7Z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43</vt:i4>
      </vt:variant>
    </vt:vector>
  </HeadingPairs>
  <TitlesOfParts>
    <vt:vector size="44" baseType="lpstr">
      <vt:lpstr>Бланк заказа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Proxy</vt:lpstr>
      <vt:lpstr>Ref_UnloadCodeAdressList0001</vt:lpstr>
      <vt:lpstr>Ref_UnloadCodeAdressList0002</vt:lpstr>
      <vt:lpstr>RequestReceiptTime</vt:lpstr>
      <vt:lpstr>SalesRequestType</vt:lpstr>
      <vt:lpstr>Table</vt:lpstr>
      <vt:lpstr>TemplateProductType</vt:lpstr>
      <vt:lpstr>TypeProxy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2024-09-06T10:01:39Z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