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213823-701D-4165-9B44-4781D82F99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09" i="1" l="1"/>
  <c r="BN309" i="1"/>
  <c r="Z309" i="1"/>
  <c r="BP375" i="1"/>
  <c r="BN375" i="1"/>
  <c r="Z375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22" i="1"/>
  <c r="Z23" i="1" s="1"/>
  <c r="BN22" i="1"/>
  <c r="BP22" i="1"/>
  <c r="Z26" i="1"/>
  <c r="BN26" i="1"/>
  <c r="Z33" i="1"/>
  <c r="BN33" i="1"/>
  <c r="Z57" i="1"/>
  <c r="BN57" i="1"/>
  <c r="Z68" i="1"/>
  <c r="BN68" i="1"/>
  <c r="Z82" i="1"/>
  <c r="BN82" i="1"/>
  <c r="Z94" i="1"/>
  <c r="BN94" i="1"/>
  <c r="Z107" i="1"/>
  <c r="BN107" i="1"/>
  <c r="Y118" i="1"/>
  <c r="Z123" i="1"/>
  <c r="BN123" i="1"/>
  <c r="Z137" i="1"/>
  <c r="BN137" i="1"/>
  <c r="G694" i="1"/>
  <c r="Z177" i="1"/>
  <c r="BN177" i="1"/>
  <c r="Z197" i="1"/>
  <c r="BN197" i="1"/>
  <c r="Z216" i="1"/>
  <c r="BN216" i="1"/>
  <c r="Z226" i="1"/>
  <c r="BN226" i="1"/>
  <c r="Z234" i="1"/>
  <c r="BN234" i="1"/>
  <c r="Z245" i="1"/>
  <c r="BN245" i="1"/>
  <c r="Z256" i="1"/>
  <c r="BN256" i="1"/>
  <c r="Z269" i="1"/>
  <c r="BN269" i="1"/>
  <c r="BP282" i="1"/>
  <c r="BN282" i="1"/>
  <c r="O694" i="1"/>
  <c r="Y294" i="1"/>
  <c r="BP293" i="1"/>
  <c r="BN293" i="1"/>
  <c r="Z293" i="1"/>
  <c r="Z294" i="1" s="1"/>
  <c r="BP298" i="1"/>
  <c r="BN298" i="1"/>
  <c r="Z298" i="1"/>
  <c r="BP361" i="1"/>
  <c r="BN361" i="1"/>
  <c r="Z361" i="1"/>
  <c r="BP409" i="1"/>
  <c r="BN409" i="1"/>
  <c r="Z409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228" i="1"/>
  <c r="BN228" i="1"/>
  <c r="Z228" i="1"/>
  <c r="BP236" i="1"/>
  <c r="BN236" i="1"/>
  <c r="Z236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9" i="1"/>
  <c r="BN359" i="1"/>
  <c r="Z359" i="1"/>
  <c r="BP369" i="1"/>
  <c r="BN369" i="1"/>
  <c r="Z369" i="1"/>
  <c r="BP383" i="1"/>
  <c r="BN383" i="1"/>
  <c r="Z383" i="1"/>
  <c r="BP398" i="1"/>
  <c r="BN398" i="1"/>
  <c r="Z398" i="1"/>
  <c r="BP422" i="1"/>
  <c r="BN422" i="1"/>
  <c r="Z422" i="1"/>
  <c r="J9" i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Y96" i="1"/>
  <c r="Z92" i="1"/>
  <c r="BN92" i="1"/>
  <c r="Z98" i="1"/>
  <c r="BN98" i="1"/>
  <c r="BP98" i="1"/>
  <c r="Z105" i="1"/>
  <c r="BN105" i="1"/>
  <c r="Z111" i="1"/>
  <c r="BN111" i="1"/>
  <c r="BP111" i="1"/>
  <c r="Z121" i="1"/>
  <c r="BN121" i="1"/>
  <c r="Z125" i="1"/>
  <c r="BN125" i="1"/>
  <c r="Y133" i="1"/>
  <c r="Z131" i="1"/>
  <c r="BN131" i="1"/>
  <c r="Y143" i="1"/>
  <c r="Z139" i="1"/>
  <c r="BN139" i="1"/>
  <c r="Z147" i="1"/>
  <c r="BN147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94" i="1"/>
  <c r="Z210" i="1"/>
  <c r="BN210" i="1"/>
  <c r="BP210" i="1"/>
  <c r="Y224" i="1"/>
  <c r="Z218" i="1"/>
  <c r="BN218" i="1"/>
  <c r="Z222" i="1"/>
  <c r="BN222" i="1"/>
  <c r="Y238" i="1"/>
  <c r="BP232" i="1"/>
  <c r="BN232" i="1"/>
  <c r="Z232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18" i="1"/>
  <c r="BN418" i="1"/>
  <c r="Z418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Y247" i="1"/>
  <c r="BP424" i="1"/>
  <c r="BN424" i="1"/>
  <c r="Z424" i="1"/>
  <c r="Y438" i="1"/>
  <c r="Y437" i="1"/>
  <c r="BP435" i="1"/>
  <c r="BN435" i="1"/>
  <c r="Z435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574" i="1"/>
  <c r="Y34" i="1"/>
  <c r="Y54" i="1"/>
  <c r="Y71" i="1"/>
  <c r="Y77" i="1"/>
  <c r="Y87" i="1"/>
  <c r="Y95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L694" i="1"/>
  <c r="Y271" i="1"/>
  <c r="BP266" i="1"/>
  <c r="BN266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94" i="1"/>
  <c r="Y428" i="1"/>
  <c r="BP416" i="1"/>
  <c r="BN416" i="1"/>
  <c r="Z416" i="1"/>
  <c r="Y58" i="1"/>
  <c r="H9" i="1"/>
  <c r="B694" i="1"/>
  <c r="X685" i="1"/>
  <c r="X686" i="1"/>
  <c r="X688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BN99" i="1"/>
  <c r="E694" i="1"/>
  <c r="Z106" i="1"/>
  <c r="Z108" i="1" s="1"/>
  <c r="BN106" i="1"/>
  <c r="Y109" i="1"/>
  <c r="Z112" i="1"/>
  <c r="BN112" i="1"/>
  <c r="Z114" i="1"/>
  <c r="BN114" i="1"/>
  <c r="Z115" i="1"/>
  <c r="BN115" i="1"/>
  <c r="F694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Y38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AA694" i="1"/>
  <c r="Y541" i="1"/>
  <c r="BP552" i="1"/>
  <c r="BN552" i="1"/>
  <c r="Z552" i="1"/>
  <c r="Y566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694" i="1"/>
  <c r="Y477" i="1"/>
  <c r="Y547" i="1"/>
  <c r="AC694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64" i="1" l="1"/>
  <c r="Z387" i="1"/>
  <c r="Z101" i="1"/>
  <c r="Z657" i="1"/>
  <c r="Z636" i="1"/>
  <c r="Z523" i="1"/>
  <c r="Z311" i="1"/>
  <c r="Z258" i="1"/>
  <c r="Z201" i="1"/>
  <c r="Z133" i="1"/>
  <c r="Z117" i="1"/>
  <c r="Y688" i="1"/>
  <c r="Z53" i="1"/>
  <c r="Y685" i="1"/>
  <c r="Z371" i="1"/>
  <c r="Z670" i="1"/>
  <c r="Z592" i="1"/>
  <c r="Z566" i="1"/>
  <c r="Z466" i="1"/>
  <c r="Z246" i="1"/>
  <c r="Z237" i="1"/>
  <c r="Z126" i="1"/>
  <c r="Z86" i="1"/>
  <c r="Z70" i="1"/>
  <c r="Y686" i="1"/>
  <c r="Z34" i="1"/>
  <c r="Z437" i="1"/>
  <c r="Z629" i="1"/>
  <c r="Z598" i="1"/>
  <c r="Z453" i="1"/>
  <c r="Z289" i="1"/>
  <c r="Z223" i="1"/>
  <c r="Z179" i="1"/>
  <c r="Z155" i="1"/>
  <c r="Z143" i="1"/>
  <c r="Z77" i="1"/>
  <c r="Y684" i="1"/>
  <c r="Z427" i="1"/>
  <c r="Z646" i="1"/>
  <c r="Z574" i="1"/>
  <c r="Z500" i="1"/>
  <c r="Z541" i="1"/>
  <c r="Z271" i="1"/>
  <c r="X687" i="1"/>
  <c r="Z400" i="1"/>
  <c r="Z394" i="1"/>
  <c r="Z364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<sst xmlns="http://schemas.openxmlformats.org/spreadsheetml/2006/main" count="3252" uniqueCount="1115">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</sst>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9" sqref="AA419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750</v>
      </c>
      <c r="Y419" s="798">
        <f t="shared" si="87"/>
        <v>750</v>
      </c>
      <c r="Z419" s="36">
        <f>IFERROR(IF(Y419=0,"",ROUNDUP(Y419/H419,0)*0.02175),"")</f>
        <v>1.0874999999999999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774</v>
      </c>
      <c r="BN419" s="64">
        <f t="shared" si="89"/>
        <v>774</v>
      </c>
      <c r="BO419" s="64">
        <f t="shared" si="90"/>
        <v>1.0416666666666665</v>
      </c>
      <c r="BP419" s="64">
        <f t="shared" si="91"/>
        <v>1.0416666666666665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1.0874999999999999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750</v>
      </c>
      <c r="Y428" s="799">
        <f>IFERROR(SUM(Y416:Y426),"0")</f>
        <v>750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750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750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774</v>
      </c>
      <c r="Y685" s="799">
        <f>IFERROR(SUM(BN22:BN681),"0")</f>
        <v>774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824</v>
      </c>
      <c r="Y687" s="799">
        <f>GrossWeightTotalR+PalletQtyTotalR*25</f>
        <v>824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50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50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1.0874999999999999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"/>
        <filter val="50,00"/>
        <filter val="750,00"/>
        <filter val="774,00"/>
        <filter val="824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