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223BCDD7-0221-40FF-B5D8-1B2120FA4F6A}" xr6:coauthVersionLast="47" xr6:coauthVersionMax="47" xr10:uidLastSave="{00000000-0000-0000-0000-000000000000}"/>
  <bookViews>
    <workbookView xWindow="3465" yWindow="0" windowWidth="22455" windowHeight="1548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Setting!$E$32:$E$33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Setting!$B$6:$B$12</definedName>
    <definedName name="DeliveryCodeAdressList">Setting!$C$6:$C$12</definedName>
    <definedName name="DeliveryConditions">'Бланк заказа'!$S$11</definedName>
    <definedName name="DeliveryConditionsList">Setting!$B$33:$B$43</definedName>
    <definedName name="DeliveryDate">'Бланк заказа'!$Q$9</definedName>
    <definedName name="DeliveryMethodList">Setting!$B$3:$B$4</definedName>
    <definedName name="DeliveryNumAdressList">Setting!$D$6:$D$12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Setting!$C$32:$C$33</definedName>
    <definedName name="IOSG1">Setting!$B$28:$B$28</definedName>
    <definedName name="IOSG2">Setting!$B$29:$B$29</definedName>
    <definedName name="IOSG3">Setting!$B$30:$B$30</definedName>
    <definedName name="IOSG4">Setting!$B$31:$B$31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Setting!$B$32:$B$33</definedName>
    <definedName name="PassportProxy">'Бланк заказа'!$M$9:$N$9</definedName>
    <definedName name="PassportProxySet">Setting!$D$32:$D$33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Setting!$B$32:$E$33</definedName>
    <definedName name="Ref_UnloadCodeAdressList0001">Setting!$C$14:$C$14</definedName>
    <definedName name="Ref_UnloadCodeAdressList0002">Setting!$C$16:$C$16</definedName>
    <definedName name="Ref_UnloadCodeAdressList0003">Setting!$C$18:$C$18</definedName>
    <definedName name="Ref_UnloadCodeAdressList0004">Setting!$C$20:$C$20</definedName>
    <definedName name="Ref_UnloadCodeAdressList0005">Setting!$C$22:$C$22</definedName>
    <definedName name="Ref_UnloadCodeAdressList0006">Setting!$C$24:$C$24</definedName>
    <definedName name="Ref_UnloadCodeAdressList0007">Setting!$C$26:$C$26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Setting!$B$6:$D$12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Setting!$B$14:$B$14</definedName>
    <definedName name="UnloadAdressList0002">Setting!$B$16:$B$16</definedName>
    <definedName name="UnloadAdressList0003">Setting!$B$18:$B$18</definedName>
    <definedName name="UnloadAdressList0004">Setting!$B$20:$B$20</definedName>
    <definedName name="UnloadAdressList0005">Setting!$B$22:$B$22</definedName>
    <definedName name="UnloadAdressList0006">Setting!$B$24:$B$24</definedName>
    <definedName name="UnloadAdressList0007">Setting!$B$26:$B$26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7" i="2" l="1"/>
  <c r="Y477" i="2"/>
  <c r="W477" i="2"/>
  <c r="U477" i="2"/>
  <c r="AA476" i="2"/>
  <c r="Y476" i="2"/>
  <c r="W476" i="2"/>
  <c r="U476" i="2"/>
  <c r="CC475" i="2"/>
  <c r="CA475" i="2"/>
  <c r="BY475" i="2"/>
  <c r="BW475" i="2"/>
  <c r="BU475" i="2"/>
  <c r="BS475" i="2"/>
  <c r="BR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A470" i="2"/>
  <c r="BY470" i="2"/>
  <c r="BW470" i="2"/>
  <c r="BU470" i="2"/>
  <c r="BT470" i="2"/>
  <c r="BS470" i="2"/>
  <c r="BQ470" i="2"/>
  <c r="BO470" i="2"/>
  <c r="AB470" i="2"/>
  <c r="CD470" i="2" s="1"/>
  <c r="Z470" i="2"/>
  <c r="BZ470" i="2" s="1"/>
  <c r="X470" i="2"/>
  <c r="BV470" i="2" s="1"/>
  <c r="V470" i="2"/>
  <c r="BR470" i="2" s="1"/>
  <c r="CC469" i="2"/>
  <c r="CA469" i="2"/>
  <c r="BY469" i="2"/>
  <c r="BW469" i="2"/>
  <c r="BU469" i="2"/>
  <c r="BS469" i="2"/>
  <c r="BQ469" i="2"/>
  <c r="BP469" i="2"/>
  <c r="BO469" i="2"/>
  <c r="AB469" i="2"/>
  <c r="CB469" i="2" s="1"/>
  <c r="Z469" i="2"/>
  <c r="BX469" i="2" s="1"/>
  <c r="X469" i="2"/>
  <c r="BV469" i="2" s="1"/>
  <c r="V469" i="2"/>
  <c r="BR469" i="2" s="1"/>
  <c r="CC468" i="2"/>
  <c r="CA468" i="2"/>
  <c r="BY468" i="2"/>
  <c r="BW468" i="2"/>
  <c r="BU468" i="2"/>
  <c r="BS468" i="2"/>
  <c r="BQ468" i="2"/>
  <c r="BO468" i="2"/>
  <c r="AB468" i="2"/>
  <c r="CD468" i="2" s="1"/>
  <c r="Z468" i="2"/>
  <c r="BX468" i="2" s="1"/>
  <c r="X468" i="2"/>
  <c r="V468" i="2"/>
  <c r="CC467" i="2"/>
  <c r="CA467" i="2"/>
  <c r="BY467" i="2"/>
  <c r="BW467" i="2"/>
  <c r="BU467" i="2"/>
  <c r="BT467" i="2"/>
  <c r="BS467" i="2"/>
  <c r="BQ467" i="2"/>
  <c r="BO467" i="2"/>
  <c r="AB467" i="2"/>
  <c r="CD467" i="2" s="1"/>
  <c r="Z467" i="2"/>
  <c r="X467" i="2"/>
  <c r="V467" i="2"/>
  <c r="BR467" i="2" s="1"/>
  <c r="AA465" i="2"/>
  <c r="Y465" i="2"/>
  <c r="W465" i="2"/>
  <c r="U465" i="2"/>
  <c r="AA464" i="2"/>
  <c r="Y464" i="2"/>
  <c r="W464" i="2"/>
  <c r="U464" i="2"/>
  <c r="CC463" i="2"/>
  <c r="CA463" i="2"/>
  <c r="BY463" i="2"/>
  <c r="BW463" i="2"/>
  <c r="BV463" i="2"/>
  <c r="BU463" i="2"/>
  <c r="BS463" i="2"/>
  <c r="BQ463" i="2"/>
  <c r="BO463" i="2"/>
  <c r="AB463" i="2"/>
  <c r="CD463" i="2" s="1"/>
  <c r="Z463" i="2"/>
  <c r="BX463" i="2" s="1"/>
  <c r="X463" i="2"/>
  <c r="BT463" i="2" s="1"/>
  <c r="V463" i="2"/>
  <c r="BR463" i="2" s="1"/>
  <c r="CD462" i="2"/>
  <c r="CC462" i="2"/>
  <c r="CB462" i="2"/>
  <c r="CA462" i="2"/>
  <c r="BY462" i="2"/>
  <c r="BW462" i="2"/>
  <c r="BU462" i="2"/>
  <c r="BS462" i="2"/>
  <c r="BR462" i="2"/>
  <c r="BQ462" i="2"/>
  <c r="BO462" i="2"/>
  <c r="AB462" i="2"/>
  <c r="Z462" i="2"/>
  <c r="X462" i="2"/>
  <c r="BT462" i="2" s="1"/>
  <c r="V462" i="2"/>
  <c r="BP462" i="2" s="1"/>
  <c r="CC461" i="2"/>
  <c r="CA461" i="2"/>
  <c r="BY461" i="2"/>
  <c r="BW461" i="2"/>
  <c r="BU461" i="2"/>
  <c r="BS461" i="2"/>
  <c r="BQ461" i="2"/>
  <c r="BP461" i="2"/>
  <c r="BO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A457" i="2"/>
  <c r="BY457" i="2"/>
  <c r="BW457" i="2"/>
  <c r="BU457" i="2"/>
  <c r="BS457" i="2"/>
  <c r="BQ457" i="2"/>
  <c r="BO457" i="2"/>
  <c r="AB457" i="2"/>
  <c r="CD457" i="2" s="1"/>
  <c r="Z457" i="2"/>
  <c r="BZ457" i="2" s="1"/>
  <c r="X457" i="2"/>
  <c r="BT457" i="2" s="1"/>
  <c r="V457" i="2"/>
  <c r="BP457" i="2" s="1"/>
  <c r="CD456" i="2"/>
  <c r="CC456" i="2"/>
  <c r="CA456" i="2"/>
  <c r="BY456" i="2"/>
  <c r="BW456" i="2"/>
  <c r="BU456" i="2"/>
  <c r="BS456" i="2"/>
  <c r="BQ456" i="2"/>
  <c r="BO456" i="2"/>
  <c r="AB456" i="2"/>
  <c r="CB456" i="2" s="1"/>
  <c r="Z456" i="2"/>
  <c r="BX456" i="2" s="1"/>
  <c r="X456" i="2"/>
  <c r="V456" i="2"/>
  <c r="BP456" i="2" s="1"/>
  <c r="CC455" i="2"/>
  <c r="CA455" i="2"/>
  <c r="BY455" i="2"/>
  <c r="BW455" i="2"/>
  <c r="BU455" i="2"/>
  <c r="BS455" i="2"/>
  <c r="BQ455" i="2"/>
  <c r="BO455" i="2"/>
  <c r="AB455" i="2"/>
  <c r="CD455" i="2" s="1"/>
  <c r="Z455" i="2"/>
  <c r="BZ455" i="2" s="1"/>
  <c r="X455" i="2"/>
  <c r="V455" i="2"/>
  <c r="CC454" i="2"/>
  <c r="CA454" i="2"/>
  <c r="BY454" i="2"/>
  <c r="BW454" i="2"/>
  <c r="BV454" i="2"/>
  <c r="BU454" i="2"/>
  <c r="BS454" i="2"/>
  <c r="BQ454" i="2"/>
  <c r="BP454" i="2"/>
  <c r="BO454" i="2"/>
  <c r="AB454" i="2"/>
  <c r="CD454" i="2" s="1"/>
  <c r="Z454" i="2"/>
  <c r="X454" i="2"/>
  <c r="BT454" i="2" s="1"/>
  <c r="V454" i="2"/>
  <c r="BR454" i="2" s="1"/>
  <c r="CC453" i="2"/>
  <c r="CA453" i="2"/>
  <c r="BY453" i="2"/>
  <c r="BW453" i="2"/>
  <c r="BU453" i="2"/>
  <c r="BS453" i="2"/>
  <c r="BQ453" i="2"/>
  <c r="BO453" i="2"/>
  <c r="AB453" i="2"/>
  <c r="CD453" i="2" s="1"/>
  <c r="Z453" i="2"/>
  <c r="BZ453" i="2" s="1"/>
  <c r="X453" i="2"/>
  <c r="BT453" i="2" s="1"/>
  <c r="V453" i="2"/>
  <c r="AA450" i="2"/>
  <c r="Y450" i="2"/>
  <c r="W450" i="2"/>
  <c r="U450" i="2"/>
  <c r="AA449" i="2"/>
  <c r="Y449" i="2"/>
  <c r="W449" i="2"/>
  <c r="U449" i="2"/>
  <c r="CC448" i="2"/>
  <c r="CA448" i="2"/>
  <c r="BY448" i="2"/>
  <c r="BW448" i="2"/>
  <c r="BU448" i="2"/>
  <c r="BT448" i="2"/>
  <c r="BS448" i="2"/>
  <c r="BQ448" i="2"/>
  <c r="BO448" i="2"/>
  <c r="AB448" i="2"/>
  <c r="CD448" i="2" s="1"/>
  <c r="Z448" i="2"/>
  <c r="Z450" i="2" s="1"/>
  <c r="X448" i="2"/>
  <c r="X449" i="2" s="1"/>
  <c r="V448" i="2"/>
  <c r="BR448" i="2" s="1"/>
  <c r="AA446" i="2"/>
  <c r="Y446" i="2"/>
  <c r="W446" i="2"/>
  <c r="U446" i="2"/>
  <c r="AA445" i="2"/>
  <c r="Y445" i="2"/>
  <c r="W445" i="2"/>
  <c r="U445" i="2"/>
  <c r="CC444" i="2"/>
  <c r="CA444" i="2"/>
  <c r="BY444" i="2"/>
  <c r="BW444" i="2"/>
  <c r="BV444" i="2"/>
  <c r="BU444" i="2"/>
  <c r="BS444" i="2"/>
  <c r="BQ444" i="2"/>
  <c r="BO444" i="2"/>
  <c r="AB444" i="2"/>
  <c r="CD444" i="2" s="1"/>
  <c r="Z444" i="2"/>
  <c r="BX444" i="2" s="1"/>
  <c r="X444" i="2"/>
  <c r="BT444" i="2" s="1"/>
  <c r="V444" i="2"/>
  <c r="BR444" i="2" s="1"/>
  <c r="CD443" i="2"/>
  <c r="CC443" i="2"/>
  <c r="CB443" i="2"/>
  <c r="CA443" i="2"/>
  <c r="BY443" i="2"/>
  <c r="BW443" i="2"/>
  <c r="BU443" i="2"/>
  <c r="BS443" i="2"/>
  <c r="BR443" i="2"/>
  <c r="BQ443" i="2"/>
  <c r="BO443" i="2"/>
  <c r="AB443" i="2"/>
  <c r="Z443" i="2"/>
  <c r="Z446" i="2" s="1"/>
  <c r="X443" i="2"/>
  <c r="BT443" i="2" s="1"/>
  <c r="V443" i="2"/>
  <c r="BP443" i="2" s="1"/>
  <c r="CC442" i="2"/>
  <c r="CB442" i="2"/>
  <c r="CA442" i="2"/>
  <c r="BY442" i="2"/>
  <c r="BW442" i="2"/>
  <c r="BU442" i="2"/>
  <c r="BS442" i="2"/>
  <c r="BQ442" i="2"/>
  <c r="BP442" i="2"/>
  <c r="BO442" i="2"/>
  <c r="AB442" i="2"/>
  <c r="CD442" i="2" s="1"/>
  <c r="Z442" i="2"/>
  <c r="X442" i="2"/>
  <c r="V442" i="2"/>
  <c r="BR442" i="2" s="1"/>
  <c r="AA440" i="2"/>
  <c r="Y440" i="2"/>
  <c r="W440" i="2"/>
  <c r="U440" i="2"/>
  <c r="AA439" i="2"/>
  <c r="Y439" i="2"/>
  <c r="W439" i="2"/>
  <c r="U439" i="2"/>
  <c r="CC438" i="2"/>
  <c r="CA438" i="2"/>
  <c r="BY438" i="2"/>
  <c r="BW438" i="2"/>
  <c r="BU438" i="2"/>
  <c r="BS438" i="2"/>
  <c r="BR438" i="2"/>
  <c r="BQ438" i="2"/>
  <c r="BO438" i="2"/>
  <c r="AB438" i="2"/>
  <c r="Z438" i="2"/>
  <c r="BZ438" i="2" s="1"/>
  <c r="X438" i="2"/>
  <c r="BT438" i="2" s="1"/>
  <c r="V438" i="2"/>
  <c r="BP438" i="2" s="1"/>
  <c r="CD437" i="2"/>
  <c r="CC437" i="2"/>
  <c r="CB437" i="2"/>
  <c r="CA437" i="2"/>
  <c r="BZ437" i="2"/>
  <c r="BY437" i="2"/>
  <c r="BW437" i="2"/>
  <c r="BU437" i="2"/>
  <c r="BT437" i="2"/>
  <c r="BS437" i="2"/>
  <c r="BQ437" i="2"/>
  <c r="BO437" i="2"/>
  <c r="AB437" i="2"/>
  <c r="Z437" i="2"/>
  <c r="BX437" i="2" s="1"/>
  <c r="X437" i="2"/>
  <c r="BV437" i="2" s="1"/>
  <c r="V437" i="2"/>
  <c r="BP437" i="2" s="1"/>
  <c r="CC436" i="2"/>
  <c r="CB436" i="2"/>
  <c r="CA436" i="2"/>
  <c r="BY436" i="2"/>
  <c r="BW436" i="2"/>
  <c r="BU436" i="2"/>
  <c r="BS436" i="2"/>
  <c r="BR436" i="2"/>
  <c r="BQ436" i="2"/>
  <c r="BP436" i="2"/>
  <c r="BO436" i="2"/>
  <c r="AB436" i="2"/>
  <c r="CD436" i="2" s="1"/>
  <c r="Z436" i="2"/>
  <c r="BZ436" i="2" s="1"/>
  <c r="X436" i="2"/>
  <c r="V436" i="2"/>
  <c r="CC435" i="2"/>
  <c r="CB435" i="2"/>
  <c r="CA435" i="2"/>
  <c r="BZ435" i="2"/>
  <c r="BY435" i="2"/>
  <c r="BW435" i="2"/>
  <c r="BU435" i="2"/>
  <c r="BS435" i="2"/>
  <c r="BQ435" i="2"/>
  <c r="BO435" i="2"/>
  <c r="AB435" i="2"/>
  <c r="CD435" i="2" s="1"/>
  <c r="Z435" i="2"/>
  <c r="BX435" i="2" s="1"/>
  <c r="X435" i="2"/>
  <c r="BV435" i="2" s="1"/>
  <c r="V435" i="2"/>
  <c r="BP435" i="2" s="1"/>
  <c r="CC434" i="2"/>
  <c r="CA434" i="2"/>
  <c r="BY434" i="2"/>
  <c r="BW434" i="2"/>
  <c r="BU434" i="2"/>
  <c r="BS434" i="2"/>
  <c r="BR434" i="2"/>
  <c r="BQ434" i="2"/>
  <c r="BO434" i="2"/>
  <c r="AB434" i="2"/>
  <c r="CD434" i="2" s="1"/>
  <c r="Z434" i="2"/>
  <c r="BZ434" i="2" s="1"/>
  <c r="X434" i="2"/>
  <c r="BT434" i="2" s="1"/>
  <c r="V434" i="2"/>
  <c r="BP434" i="2" s="1"/>
  <c r="CD433" i="2"/>
  <c r="CC433" i="2"/>
  <c r="CB433" i="2"/>
  <c r="CA433" i="2"/>
  <c r="BY433" i="2"/>
  <c r="BW433" i="2"/>
  <c r="BU433" i="2"/>
  <c r="BT433" i="2"/>
  <c r="BS433" i="2"/>
  <c r="BQ433" i="2"/>
  <c r="BO433" i="2"/>
  <c r="AB433" i="2"/>
  <c r="Z433" i="2"/>
  <c r="BX433" i="2" s="1"/>
  <c r="X433" i="2"/>
  <c r="BV433" i="2" s="1"/>
  <c r="V433" i="2"/>
  <c r="AA431" i="2"/>
  <c r="Y431" i="2"/>
  <c r="W431" i="2"/>
  <c r="U431" i="2"/>
  <c r="AA430" i="2"/>
  <c r="Y430" i="2"/>
  <c r="W430" i="2"/>
  <c r="U430" i="2"/>
  <c r="CD429" i="2"/>
  <c r="CC429" i="2"/>
  <c r="CA429" i="2"/>
  <c r="BY429" i="2"/>
  <c r="BW429" i="2"/>
  <c r="BU429" i="2"/>
  <c r="BT429" i="2"/>
  <c r="BS429" i="2"/>
  <c r="BQ429" i="2"/>
  <c r="BO429" i="2"/>
  <c r="AB429" i="2"/>
  <c r="CB429" i="2" s="1"/>
  <c r="Z429" i="2"/>
  <c r="BZ429" i="2" s="1"/>
  <c r="X429" i="2"/>
  <c r="BV429" i="2" s="1"/>
  <c r="V429" i="2"/>
  <c r="CC428" i="2"/>
  <c r="CA428" i="2"/>
  <c r="BY428" i="2"/>
  <c r="BW428" i="2"/>
  <c r="BU428" i="2"/>
  <c r="BS428" i="2"/>
  <c r="BR428" i="2"/>
  <c r="BQ428" i="2"/>
  <c r="BO428" i="2"/>
  <c r="AB428" i="2"/>
  <c r="CB428" i="2" s="1"/>
  <c r="Z428" i="2"/>
  <c r="BX428" i="2" s="1"/>
  <c r="X428" i="2"/>
  <c r="V428" i="2"/>
  <c r="BP428" i="2" s="1"/>
  <c r="AA426" i="2"/>
  <c r="Y426" i="2"/>
  <c r="W426" i="2"/>
  <c r="U426" i="2"/>
  <c r="AA425" i="2"/>
  <c r="Y425" i="2"/>
  <c r="W425" i="2"/>
  <c r="U425" i="2"/>
  <c r="CC424" i="2"/>
  <c r="CB424" i="2"/>
  <c r="CA424" i="2"/>
  <c r="BY424" i="2"/>
  <c r="BW424" i="2"/>
  <c r="BU424" i="2"/>
  <c r="BS424" i="2"/>
  <c r="BQ424" i="2"/>
  <c r="BP424" i="2"/>
  <c r="BO424" i="2"/>
  <c r="AB424" i="2"/>
  <c r="CD424" i="2" s="1"/>
  <c r="Z424" i="2"/>
  <c r="BZ424" i="2" s="1"/>
  <c r="X424" i="2"/>
  <c r="BV424" i="2" s="1"/>
  <c r="V424" i="2"/>
  <c r="BR424" i="2" s="1"/>
  <c r="CD423" i="2"/>
  <c r="CC423" i="2"/>
  <c r="CA423" i="2"/>
  <c r="BY423" i="2"/>
  <c r="BW423" i="2"/>
  <c r="BU423" i="2"/>
  <c r="BS423" i="2"/>
  <c r="BR423" i="2"/>
  <c r="BQ423" i="2"/>
  <c r="BP423" i="2"/>
  <c r="BO423" i="2"/>
  <c r="AB423" i="2"/>
  <c r="Z423" i="2"/>
  <c r="BZ423" i="2" s="1"/>
  <c r="X423" i="2"/>
  <c r="BV423" i="2" s="1"/>
  <c r="V423" i="2"/>
  <c r="AC423" i="2" s="1"/>
  <c r="CC422" i="2"/>
  <c r="CA422" i="2"/>
  <c r="BZ422" i="2"/>
  <c r="BY422" i="2"/>
  <c r="BW422" i="2"/>
  <c r="BV422" i="2"/>
  <c r="BU422" i="2"/>
  <c r="BS422" i="2"/>
  <c r="BQ422" i="2"/>
  <c r="BO422" i="2"/>
  <c r="AB422" i="2"/>
  <c r="CD422" i="2" s="1"/>
  <c r="Z422" i="2"/>
  <c r="BX422" i="2" s="1"/>
  <c r="X422" i="2"/>
  <c r="BT422" i="2" s="1"/>
  <c r="V422" i="2"/>
  <c r="BR422" i="2" s="1"/>
  <c r="CC421" i="2"/>
  <c r="CA421" i="2"/>
  <c r="BY421" i="2"/>
  <c r="BW421" i="2"/>
  <c r="BU421" i="2"/>
  <c r="BS421" i="2"/>
  <c r="BR421" i="2"/>
  <c r="BQ421" i="2"/>
  <c r="BO421" i="2"/>
  <c r="AB421" i="2"/>
  <c r="Z421" i="2"/>
  <c r="Z425" i="2" s="1"/>
  <c r="X421" i="2"/>
  <c r="BT421" i="2" s="1"/>
  <c r="V421" i="2"/>
  <c r="AA417" i="2"/>
  <c r="Y417" i="2"/>
  <c r="W417" i="2"/>
  <c r="U417" i="2"/>
  <c r="AA416" i="2"/>
  <c r="Y416" i="2"/>
  <c r="W416" i="2"/>
  <c r="U416" i="2"/>
  <c r="CC415" i="2"/>
  <c r="CA415" i="2"/>
  <c r="BY415" i="2"/>
  <c r="BW415" i="2"/>
  <c r="BV415" i="2"/>
  <c r="BU415" i="2"/>
  <c r="BT415" i="2"/>
  <c r="BS415" i="2"/>
  <c r="BQ415" i="2"/>
  <c r="BP415" i="2"/>
  <c r="BO415" i="2"/>
  <c r="AB415" i="2"/>
  <c r="CB415" i="2" s="1"/>
  <c r="Z415" i="2"/>
  <c r="X415" i="2"/>
  <c r="V415" i="2"/>
  <c r="BR415" i="2" s="1"/>
  <c r="CC414" i="2"/>
  <c r="CA414" i="2"/>
  <c r="BY414" i="2"/>
  <c r="BW414" i="2"/>
  <c r="BU414" i="2"/>
  <c r="BS414" i="2"/>
  <c r="BQ414" i="2"/>
  <c r="BO414" i="2"/>
  <c r="AB414" i="2"/>
  <c r="Z414" i="2"/>
  <c r="BZ414" i="2" s="1"/>
  <c r="X414" i="2"/>
  <c r="BT414" i="2" s="1"/>
  <c r="V414" i="2"/>
  <c r="BP414" i="2" s="1"/>
  <c r="O414" i="2"/>
  <c r="AA412" i="2"/>
  <c r="Y412" i="2"/>
  <c r="W412" i="2"/>
  <c r="U412" i="2"/>
  <c r="AB411" i="2"/>
  <c r="AA411" i="2"/>
  <c r="Y411" i="2"/>
  <c r="W411" i="2"/>
  <c r="U411" i="2"/>
  <c r="CC410" i="2"/>
  <c r="CB410" i="2"/>
  <c r="CA410" i="2"/>
  <c r="BZ410" i="2"/>
  <c r="BY410" i="2"/>
  <c r="BW410" i="2"/>
  <c r="BU410" i="2"/>
  <c r="BS410" i="2"/>
  <c r="BQ410" i="2"/>
  <c r="BP410" i="2"/>
  <c r="BO410" i="2"/>
  <c r="AB410" i="2"/>
  <c r="CD410" i="2" s="1"/>
  <c r="Z410" i="2"/>
  <c r="BX410" i="2" s="1"/>
  <c r="X410" i="2"/>
  <c r="BV410" i="2" s="1"/>
  <c r="V410" i="2"/>
  <c r="AC410" i="2" s="1"/>
  <c r="O410" i="2"/>
  <c r="CD409" i="2"/>
  <c r="CC409" i="2"/>
  <c r="CA409" i="2"/>
  <c r="BY409" i="2"/>
  <c r="BW409" i="2"/>
  <c r="BU409" i="2"/>
  <c r="BS409" i="2"/>
  <c r="BQ409" i="2"/>
  <c r="BO409" i="2"/>
  <c r="AB409" i="2"/>
  <c r="AB412" i="2" s="1"/>
  <c r="Z409" i="2"/>
  <c r="X409" i="2"/>
  <c r="X411" i="2" s="1"/>
  <c r="V409" i="2"/>
  <c r="BP409" i="2" s="1"/>
  <c r="O409" i="2"/>
  <c r="AA407" i="2"/>
  <c r="Y407" i="2"/>
  <c r="W407" i="2"/>
  <c r="U407" i="2"/>
  <c r="AA406" i="2"/>
  <c r="Y406" i="2"/>
  <c r="W406" i="2"/>
  <c r="U406" i="2"/>
  <c r="CC405" i="2"/>
  <c r="CA405" i="2"/>
  <c r="BY405" i="2"/>
  <c r="BW405" i="2"/>
  <c r="BU405" i="2"/>
  <c r="BS405" i="2"/>
  <c r="BQ405" i="2"/>
  <c r="BO405" i="2"/>
  <c r="AB405" i="2"/>
  <c r="AB407" i="2" s="1"/>
  <c r="Z405" i="2"/>
  <c r="Z406" i="2" s="1"/>
  <c r="X405" i="2"/>
  <c r="V405" i="2"/>
  <c r="V406" i="2" s="1"/>
  <c r="O405" i="2"/>
  <c r="AA403" i="2"/>
  <c r="Y403" i="2"/>
  <c r="W403" i="2"/>
  <c r="U403" i="2"/>
  <c r="AA402" i="2"/>
  <c r="Z402" i="2"/>
  <c r="Y402" i="2"/>
  <c r="W402" i="2"/>
  <c r="U402" i="2"/>
  <c r="CD401" i="2"/>
  <c r="CC401" i="2"/>
  <c r="CA401" i="2"/>
  <c r="BY401" i="2"/>
  <c r="BW401" i="2"/>
  <c r="BU401" i="2"/>
  <c r="BS401" i="2"/>
  <c r="BR401" i="2"/>
  <c r="BQ401" i="2"/>
  <c r="BO401" i="2"/>
  <c r="AB401" i="2"/>
  <c r="CB401" i="2" s="1"/>
  <c r="Z401" i="2"/>
  <c r="BZ401" i="2" s="1"/>
  <c r="X401" i="2"/>
  <c r="BV401" i="2" s="1"/>
  <c r="V401" i="2"/>
  <c r="AC401" i="2" s="1"/>
  <c r="CC400" i="2"/>
  <c r="CA400" i="2"/>
  <c r="BY400" i="2"/>
  <c r="BW400" i="2"/>
  <c r="BV400" i="2"/>
  <c r="BU400" i="2"/>
  <c r="BS400" i="2"/>
  <c r="BQ400" i="2"/>
  <c r="BO400" i="2"/>
  <c r="AB400" i="2"/>
  <c r="Z400" i="2"/>
  <c r="BX400" i="2" s="1"/>
  <c r="X400" i="2"/>
  <c r="BT400" i="2" s="1"/>
  <c r="V400" i="2"/>
  <c r="BR400" i="2" s="1"/>
  <c r="CD399" i="2"/>
  <c r="CC399" i="2"/>
  <c r="CB399" i="2"/>
  <c r="CA399" i="2"/>
  <c r="BY399" i="2"/>
  <c r="BX399" i="2"/>
  <c r="BW399" i="2"/>
  <c r="BU399" i="2"/>
  <c r="BS399" i="2"/>
  <c r="BR399" i="2"/>
  <c r="BQ399" i="2"/>
  <c r="BO399" i="2"/>
  <c r="AB399" i="2"/>
  <c r="Z399" i="2"/>
  <c r="X399" i="2"/>
  <c r="BT399" i="2" s="1"/>
  <c r="V399" i="2"/>
  <c r="BP399" i="2" s="1"/>
  <c r="O399" i="2"/>
  <c r="CD398" i="2"/>
  <c r="CC398" i="2"/>
  <c r="CB398" i="2"/>
  <c r="CA398" i="2"/>
  <c r="BY398" i="2"/>
  <c r="BW398" i="2"/>
  <c r="BU398" i="2"/>
  <c r="BT398" i="2"/>
  <c r="BS398" i="2"/>
  <c r="BQ398" i="2"/>
  <c r="BO398" i="2"/>
  <c r="AB398" i="2"/>
  <c r="Z398" i="2"/>
  <c r="BZ398" i="2" s="1"/>
  <c r="X398" i="2"/>
  <c r="BV398" i="2" s="1"/>
  <c r="V398" i="2"/>
  <c r="O398" i="2"/>
  <c r="CD397" i="2"/>
  <c r="CC397" i="2"/>
  <c r="CA397" i="2"/>
  <c r="BY397" i="2"/>
  <c r="BW397" i="2"/>
  <c r="BU397" i="2"/>
  <c r="BS397" i="2"/>
  <c r="BQ397" i="2"/>
  <c r="BO397" i="2"/>
  <c r="AB397" i="2"/>
  <c r="AB403" i="2" s="1"/>
  <c r="Z397" i="2"/>
  <c r="BX397" i="2" s="1"/>
  <c r="X397" i="2"/>
  <c r="V397" i="2"/>
  <c r="BP397" i="2" s="1"/>
  <c r="O397" i="2"/>
  <c r="AA393" i="2"/>
  <c r="Z393" i="2"/>
  <c r="Y393" i="2"/>
  <c r="W393" i="2"/>
  <c r="V393" i="2"/>
  <c r="U393" i="2"/>
  <c r="AA392" i="2"/>
  <c r="Y392" i="2"/>
  <c r="W392" i="2"/>
  <c r="U392" i="2"/>
  <c r="CC391" i="2"/>
  <c r="CA391" i="2"/>
  <c r="BY391" i="2"/>
  <c r="BW391" i="2"/>
  <c r="BU391" i="2"/>
  <c r="BS391" i="2"/>
  <c r="BR391" i="2"/>
  <c r="BQ391" i="2"/>
  <c r="BO391" i="2"/>
  <c r="AB391" i="2"/>
  <c r="Z391" i="2"/>
  <c r="BZ391" i="2" s="1"/>
  <c r="X391" i="2"/>
  <c r="V391" i="2"/>
  <c r="V392" i="2" s="1"/>
  <c r="O391" i="2"/>
  <c r="AA389" i="2"/>
  <c r="Y389" i="2"/>
  <c r="W389" i="2"/>
  <c r="U389" i="2"/>
  <c r="AA388" i="2"/>
  <c r="Y388" i="2"/>
  <c r="W388" i="2"/>
  <c r="U388" i="2"/>
  <c r="CD387" i="2"/>
  <c r="CC387" i="2"/>
  <c r="CA387" i="2"/>
  <c r="BY387" i="2"/>
  <c r="BW387" i="2"/>
  <c r="BU387" i="2"/>
  <c r="BS387" i="2"/>
  <c r="BQ387" i="2"/>
  <c r="BO387" i="2"/>
  <c r="AB387" i="2"/>
  <c r="CB387" i="2" s="1"/>
  <c r="Z387" i="2"/>
  <c r="Z388" i="2" s="1"/>
  <c r="X387" i="2"/>
  <c r="V387" i="2"/>
  <c r="BR387" i="2" s="1"/>
  <c r="CC386" i="2"/>
  <c r="CA386" i="2"/>
  <c r="BY386" i="2"/>
  <c r="BW386" i="2"/>
  <c r="BU386" i="2"/>
  <c r="BS386" i="2"/>
  <c r="BR386" i="2"/>
  <c r="BQ386" i="2"/>
  <c r="BO386" i="2"/>
  <c r="AB386" i="2"/>
  <c r="Z386" i="2"/>
  <c r="BZ386" i="2" s="1"/>
  <c r="X386" i="2"/>
  <c r="V386" i="2"/>
  <c r="V388" i="2" s="1"/>
  <c r="O386" i="2"/>
  <c r="AA383" i="2"/>
  <c r="Y383" i="2"/>
  <c r="W383" i="2"/>
  <c r="U383" i="2"/>
  <c r="AA382" i="2"/>
  <c r="Y382" i="2"/>
  <c r="W382" i="2"/>
  <c r="U382" i="2"/>
  <c r="CC381" i="2"/>
  <c r="CA381" i="2"/>
  <c r="BZ381" i="2"/>
  <c r="BY381" i="2"/>
  <c r="BW381" i="2"/>
  <c r="BU381" i="2"/>
  <c r="BS381" i="2"/>
  <c r="BQ381" i="2"/>
  <c r="BP381" i="2"/>
  <c r="BO381" i="2"/>
  <c r="AB381" i="2"/>
  <c r="Z381" i="2"/>
  <c r="BX381" i="2" s="1"/>
  <c r="X381" i="2"/>
  <c r="BV381" i="2" s="1"/>
  <c r="V381" i="2"/>
  <c r="BR381" i="2" s="1"/>
  <c r="O381" i="2"/>
  <c r="CD380" i="2"/>
  <c r="CC380" i="2"/>
  <c r="CB380" i="2"/>
  <c r="CA380" i="2"/>
  <c r="BY380" i="2"/>
  <c r="BX380" i="2"/>
  <c r="BW380" i="2"/>
  <c r="BU380" i="2"/>
  <c r="BS380" i="2"/>
  <c r="BR380" i="2"/>
  <c r="BQ380" i="2"/>
  <c r="BO380" i="2"/>
  <c r="AB380" i="2"/>
  <c r="Z380" i="2"/>
  <c r="X380" i="2"/>
  <c r="BT380" i="2" s="1"/>
  <c r="V380" i="2"/>
  <c r="BP380" i="2" s="1"/>
  <c r="O380" i="2"/>
  <c r="CC379" i="2"/>
  <c r="CB379" i="2"/>
  <c r="CA379" i="2"/>
  <c r="BY379" i="2"/>
  <c r="BW379" i="2"/>
  <c r="BU379" i="2"/>
  <c r="BT379" i="2"/>
  <c r="BS379" i="2"/>
  <c r="BQ379" i="2"/>
  <c r="BO379" i="2"/>
  <c r="AB379" i="2"/>
  <c r="CD379" i="2" s="1"/>
  <c r="Z379" i="2"/>
  <c r="BZ379" i="2" s="1"/>
  <c r="X379" i="2"/>
  <c r="BV379" i="2" s="1"/>
  <c r="V379" i="2"/>
  <c r="O379" i="2"/>
  <c r="CD378" i="2"/>
  <c r="CC378" i="2"/>
  <c r="CA378" i="2"/>
  <c r="BY378" i="2"/>
  <c r="BW378" i="2"/>
  <c r="BU378" i="2"/>
  <c r="BT378" i="2"/>
  <c r="BS378" i="2"/>
  <c r="BQ378" i="2"/>
  <c r="BO378" i="2"/>
  <c r="AB378" i="2"/>
  <c r="CB378" i="2" s="1"/>
  <c r="Z378" i="2"/>
  <c r="BX378" i="2" s="1"/>
  <c r="X378" i="2"/>
  <c r="X382" i="2" s="1"/>
  <c r="V378" i="2"/>
  <c r="AC378" i="2" s="1"/>
  <c r="O378" i="2"/>
  <c r="AA375" i="2"/>
  <c r="Y375" i="2"/>
  <c r="W375" i="2"/>
  <c r="U375" i="2"/>
  <c r="AA374" i="2"/>
  <c r="Y374" i="2"/>
  <c r="W374" i="2"/>
  <c r="U374" i="2"/>
  <c r="CC373" i="2"/>
  <c r="CA373" i="2"/>
  <c r="BY373" i="2"/>
  <c r="BW373" i="2"/>
  <c r="BU373" i="2"/>
  <c r="BS373" i="2"/>
  <c r="BQ373" i="2"/>
  <c r="BO373" i="2"/>
  <c r="AB373" i="2"/>
  <c r="CB373" i="2" s="1"/>
  <c r="Z373" i="2"/>
  <c r="BZ373" i="2" s="1"/>
  <c r="X373" i="2"/>
  <c r="V373" i="2"/>
  <c r="BP373" i="2" s="1"/>
  <c r="CD372" i="2"/>
  <c r="CC372" i="2"/>
  <c r="CA372" i="2"/>
  <c r="BY372" i="2"/>
  <c r="BW372" i="2"/>
  <c r="BU372" i="2"/>
  <c r="BS372" i="2"/>
  <c r="BQ372" i="2"/>
  <c r="BO372" i="2"/>
  <c r="AB372" i="2"/>
  <c r="CB372" i="2" s="1"/>
  <c r="Z372" i="2"/>
  <c r="BX372" i="2" s="1"/>
  <c r="X372" i="2"/>
  <c r="V372" i="2"/>
  <c r="O372" i="2"/>
  <c r="CC371" i="2"/>
  <c r="CA371" i="2"/>
  <c r="BY371" i="2"/>
  <c r="BX371" i="2"/>
  <c r="BW371" i="2"/>
  <c r="BV371" i="2"/>
  <c r="BU371" i="2"/>
  <c r="BS371" i="2"/>
  <c r="BR371" i="2"/>
  <c r="BQ371" i="2"/>
  <c r="BP371" i="2"/>
  <c r="BO371" i="2"/>
  <c r="AB371" i="2"/>
  <c r="AB375" i="2" s="1"/>
  <c r="Z371" i="2"/>
  <c r="X371" i="2"/>
  <c r="BT371" i="2" s="1"/>
  <c r="V371" i="2"/>
  <c r="O371" i="2"/>
  <c r="AB369" i="2"/>
  <c r="AA369" i="2"/>
  <c r="Z369" i="2"/>
  <c r="Y369" i="2"/>
  <c r="W369" i="2"/>
  <c r="U369" i="2"/>
  <c r="AA368" i="2"/>
  <c r="Y368" i="2"/>
  <c r="W368" i="2"/>
  <c r="U368" i="2"/>
  <c r="CC367" i="2"/>
  <c r="CB367" i="2"/>
  <c r="CA367" i="2"/>
  <c r="BY367" i="2"/>
  <c r="BW367" i="2"/>
  <c r="BU367" i="2"/>
  <c r="BS367" i="2"/>
  <c r="BR367" i="2"/>
  <c r="BQ367" i="2"/>
  <c r="BO367" i="2"/>
  <c r="AB367" i="2"/>
  <c r="CD367" i="2" s="1"/>
  <c r="Z367" i="2"/>
  <c r="BZ367" i="2" s="1"/>
  <c r="X367" i="2"/>
  <c r="V367" i="2"/>
  <c r="BP367" i="2" s="1"/>
  <c r="O367" i="2"/>
  <c r="CC366" i="2"/>
  <c r="CA366" i="2"/>
  <c r="BY366" i="2"/>
  <c r="BW366" i="2"/>
  <c r="BU366" i="2"/>
  <c r="BS366" i="2"/>
  <c r="BR366" i="2"/>
  <c r="BQ366" i="2"/>
  <c r="BO366" i="2"/>
  <c r="AB366" i="2"/>
  <c r="Z366" i="2"/>
  <c r="BX366" i="2" s="1"/>
  <c r="X366" i="2"/>
  <c r="V366" i="2"/>
  <c r="V369" i="2" s="1"/>
  <c r="O366" i="2"/>
  <c r="AA363" i="2"/>
  <c r="Y363" i="2"/>
  <c r="W363" i="2"/>
  <c r="U363" i="2"/>
  <c r="AB362" i="2"/>
  <c r="AA362" i="2"/>
  <c r="Z362" i="2"/>
  <c r="Y362" i="2"/>
  <c r="W362" i="2"/>
  <c r="U362" i="2"/>
  <c r="CC361" i="2"/>
  <c r="CB361" i="2"/>
  <c r="CA361" i="2"/>
  <c r="BY361" i="2"/>
  <c r="BW361" i="2"/>
  <c r="BU361" i="2"/>
  <c r="BS361" i="2"/>
  <c r="BQ361" i="2"/>
  <c r="BO361" i="2"/>
  <c r="AB361" i="2"/>
  <c r="CD361" i="2" s="1"/>
  <c r="Z361" i="2"/>
  <c r="Z363" i="2" s="1"/>
  <c r="X361" i="2"/>
  <c r="X363" i="2" s="1"/>
  <c r="V361" i="2"/>
  <c r="BR361" i="2" s="1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W357" i="2"/>
  <c r="BU357" i="2"/>
  <c r="BT357" i="2"/>
  <c r="BS357" i="2"/>
  <c r="BQ357" i="2"/>
  <c r="BO357" i="2"/>
  <c r="AB357" i="2"/>
  <c r="Z357" i="2"/>
  <c r="BZ357" i="2" s="1"/>
  <c r="X357" i="2"/>
  <c r="BV357" i="2" s="1"/>
  <c r="V357" i="2"/>
  <c r="BR357" i="2" s="1"/>
  <c r="CC356" i="2"/>
  <c r="CB356" i="2"/>
  <c r="CA356" i="2"/>
  <c r="BY356" i="2"/>
  <c r="BW356" i="2"/>
  <c r="BU356" i="2"/>
  <c r="BS356" i="2"/>
  <c r="BQ356" i="2"/>
  <c r="BO356" i="2"/>
  <c r="AB356" i="2"/>
  <c r="CD356" i="2" s="1"/>
  <c r="Z356" i="2"/>
  <c r="BX356" i="2" s="1"/>
  <c r="X356" i="2"/>
  <c r="BV356" i="2" s="1"/>
  <c r="V356" i="2"/>
  <c r="BR356" i="2" s="1"/>
  <c r="O356" i="2"/>
  <c r="CC355" i="2"/>
  <c r="CA355" i="2"/>
  <c r="BY355" i="2"/>
  <c r="BW355" i="2"/>
  <c r="BU355" i="2"/>
  <c r="BS355" i="2"/>
  <c r="BQ355" i="2"/>
  <c r="BO355" i="2"/>
  <c r="AB355" i="2"/>
  <c r="CD355" i="2" s="1"/>
  <c r="Z355" i="2"/>
  <c r="BZ355" i="2" s="1"/>
  <c r="X355" i="2"/>
  <c r="BT355" i="2" s="1"/>
  <c r="V355" i="2"/>
  <c r="BP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B354" i="2"/>
  <c r="Z354" i="2"/>
  <c r="BZ354" i="2" s="1"/>
  <c r="X354" i="2"/>
  <c r="BV354" i="2" s="1"/>
  <c r="V354" i="2"/>
  <c r="O354" i="2"/>
  <c r="CD353" i="2"/>
  <c r="CC353" i="2"/>
  <c r="CB353" i="2"/>
  <c r="CA353" i="2"/>
  <c r="BY353" i="2"/>
  <c r="BW353" i="2"/>
  <c r="BU353" i="2"/>
  <c r="BS353" i="2"/>
  <c r="BQ353" i="2"/>
  <c r="BO353" i="2"/>
  <c r="AB353" i="2"/>
  <c r="Z353" i="2"/>
  <c r="BX353" i="2" s="1"/>
  <c r="X353" i="2"/>
  <c r="BV353" i="2" s="1"/>
  <c r="V353" i="2"/>
  <c r="O353" i="2"/>
  <c r="CC352" i="2"/>
  <c r="CA352" i="2"/>
  <c r="BY352" i="2"/>
  <c r="BW352" i="2"/>
  <c r="BU352" i="2"/>
  <c r="BS352" i="2"/>
  <c r="BR352" i="2"/>
  <c r="BQ352" i="2"/>
  <c r="BO352" i="2"/>
  <c r="AB352" i="2"/>
  <c r="Z352" i="2"/>
  <c r="BX352" i="2" s="1"/>
  <c r="X352" i="2"/>
  <c r="V352" i="2"/>
  <c r="BP352" i="2" s="1"/>
  <c r="AB350" i="2"/>
  <c r="AA350" i="2"/>
  <c r="Y350" i="2"/>
  <c r="W350" i="2"/>
  <c r="U350" i="2"/>
  <c r="AB349" i="2"/>
  <c r="AA349" i="2"/>
  <c r="Y349" i="2"/>
  <c r="X349" i="2"/>
  <c r="W349" i="2"/>
  <c r="U349" i="2"/>
  <c r="CC348" i="2"/>
  <c r="CB348" i="2"/>
  <c r="CA348" i="2"/>
  <c r="BZ348" i="2"/>
  <c r="BY348" i="2"/>
  <c r="BW348" i="2"/>
  <c r="BV348" i="2"/>
  <c r="BU348" i="2"/>
  <c r="BT348" i="2"/>
  <c r="BS348" i="2"/>
  <c r="BQ348" i="2"/>
  <c r="BO348" i="2"/>
  <c r="AC348" i="2"/>
  <c r="AC349" i="2" s="1"/>
  <c r="AB348" i="2"/>
  <c r="CD348" i="2" s="1"/>
  <c r="Z348" i="2"/>
  <c r="Z349" i="2" s="1"/>
  <c r="X348" i="2"/>
  <c r="X350" i="2" s="1"/>
  <c r="V348" i="2"/>
  <c r="O348" i="2"/>
  <c r="AB344" i="2"/>
  <c r="AA344" i="2"/>
  <c r="Z344" i="2"/>
  <c r="Y344" i="2"/>
  <c r="W344" i="2"/>
  <c r="U344" i="2"/>
  <c r="AA343" i="2"/>
  <c r="Y343" i="2"/>
  <c r="W343" i="2"/>
  <c r="U343" i="2"/>
  <c r="CC342" i="2"/>
  <c r="CA342" i="2"/>
  <c r="BY342" i="2"/>
  <c r="BW342" i="2"/>
  <c r="BU342" i="2"/>
  <c r="BS342" i="2"/>
  <c r="BQ342" i="2"/>
  <c r="BO342" i="2"/>
  <c r="AB342" i="2"/>
  <c r="CB342" i="2" s="1"/>
  <c r="Z342" i="2"/>
  <c r="Z343" i="2" s="1"/>
  <c r="X342" i="2"/>
  <c r="V342" i="2"/>
  <c r="AA340" i="2"/>
  <c r="Y340" i="2"/>
  <c r="W340" i="2"/>
  <c r="U340" i="2"/>
  <c r="AA339" i="2"/>
  <c r="Y339" i="2"/>
  <c r="W339" i="2"/>
  <c r="U339" i="2"/>
  <c r="CC338" i="2"/>
  <c r="CA338" i="2"/>
  <c r="BY338" i="2"/>
  <c r="BW338" i="2"/>
  <c r="BU338" i="2"/>
  <c r="BS338" i="2"/>
  <c r="BR338" i="2"/>
  <c r="BQ338" i="2"/>
  <c r="BP338" i="2"/>
  <c r="BO338" i="2"/>
  <c r="AB338" i="2"/>
  <c r="CD338" i="2" s="1"/>
  <c r="Z338" i="2"/>
  <c r="BZ338" i="2" s="1"/>
  <c r="X338" i="2"/>
  <c r="V338" i="2"/>
  <c r="O338" i="2"/>
  <c r="CC337" i="2"/>
  <c r="CA337" i="2"/>
  <c r="BY337" i="2"/>
  <c r="BW337" i="2"/>
  <c r="BU337" i="2"/>
  <c r="BS337" i="2"/>
  <c r="BQ337" i="2"/>
  <c r="BP337" i="2"/>
  <c r="BO337" i="2"/>
  <c r="AB337" i="2"/>
  <c r="CB337" i="2" s="1"/>
  <c r="Z337" i="2"/>
  <c r="X337" i="2"/>
  <c r="V337" i="2"/>
  <c r="V340" i="2" s="1"/>
  <c r="O337" i="2"/>
  <c r="CC336" i="2"/>
  <c r="CA336" i="2"/>
  <c r="BY336" i="2"/>
  <c r="BW336" i="2"/>
  <c r="BU336" i="2"/>
  <c r="BS336" i="2"/>
  <c r="BR336" i="2"/>
  <c r="BQ336" i="2"/>
  <c r="BP336" i="2"/>
  <c r="BO336" i="2"/>
  <c r="AB336" i="2"/>
  <c r="Z336" i="2"/>
  <c r="X336" i="2"/>
  <c r="V336" i="2"/>
  <c r="AA334" i="2"/>
  <c r="Y334" i="2"/>
  <c r="X334" i="2"/>
  <c r="W334" i="2"/>
  <c r="U334" i="2"/>
  <c r="AA333" i="2"/>
  <c r="Y333" i="2"/>
  <c r="W333" i="2"/>
  <c r="U333" i="2"/>
  <c r="CD332" i="2"/>
  <c r="CC332" i="2"/>
  <c r="CA332" i="2"/>
  <c r="BY332" i="2"/>
  <c r="BW332" i="2"/>
  <c r="BU332" i="2"/>
  <c r="BS332" i="2"/>
  <c r="BR332" i="2"/>
  <c r="BQ332" i="2"/>
  <c r="BO332" i="2"/>
  <c r="AB332" i="2"/>
  <c r="AB334" i="2" s="1"/>
  <c r="Z332" i="2"/>
  <c r="Z333" i="2" s="1"/>
  <c r="X332" i="2"/>
  <c r="V332" i="2"/>
  <c r="V333" i="2" s="1"/>
  <c r="O332" i="2"/>
  <c r="AA330" i="2"/>
  <c r="Y330" i="2"/>
  <c r="W330" i="2"/>
  <c r="U330" i="2"/>
  <c r="AA329" i="2"/>
  <c r="Y329" i="2"/>
  <c r="W329" i="2"/>
  <c r="U329" i="2"/>
  <c r="CC328" i="2"/>
  <c r="CA328" i="2"/>
  <c r="BY328" i="2"/>
  <c r="BW328" i="2"/>
  <c r="BU328" i="2"/>
  <c r="BS328" i="2"/>
  <c r="BQ328" i="2"/>
  <c r="BO328" i="2"/>
  <c r="AB328" i="2"/>
  <c r="CD328" i="2" s="1"/>
  <c r="Z328" i="2"/>
  <c r="BZ328" i="2" s="1"/>
  <c r="X328" i="2"/>
  <c r="BT328" i="2" s="1"/>
  <c r="V328" i="2"/>
  <c r="BR328" i="2" s="1"/>
  <c r="O328" i="2"/>
  <c r="CC327" i="2"/>
  <c r="CB327" i="2"/>
  <c r="CA327" i="2"/>
  <c r="BY327" i="2"/>
  <c r="BX327" i="2"/>
  <c r="BW327" i="2"/>
  <c r="BU327" i="2"/>
  <c r="BS327" i="2"/>
  <c r="BR327" i="2"/>
  <c r="BQ327" i="2"/>
  <c r="BO327" i="2"/>
  <c r="AB327" i="2"/>
  <c r="CD327" i="2" s="1"/>
  <c r="Z327" i="2"/>
  <c r="BZ327" i="2" s="1"/>
  <c r="X327" i="2"/>
  <c r="BV327" i="2" s="1"/>
  <c r="V327" i="2"/>
  <c r="BP327" i="2" s="1"/>
  <c r="O327" i="2"/>
  <c r="CD326" i="2"/>
  <c r="CC326" i="2"/>
  <c r="CA326" i="2"/>
  <c r="BY326" i="2"/>
  <c r="BW326" i="2"/>
  <c r="BU326" i="2"/>
  <c r="BT326" i="2"/>
  <c r="BS326" i="2"/>
  <c r="BQ326" i="2"/>
  <c r="BO326" i="2"/>
  <c r="AB326" i="2"/>
  <c r="CB326" i="2" s="1"/>
  <c r="Z326" i="2"/>
  <c r="BZ326" i="2" s="1"/>
  <c r="X326" i="2"/>
  <c r="BV326" i="2" s="1"/>
  <c r="V326" i="2"/>
  <c r="O326" i="2"/>
  <c r="CC325" i="2"/>
  <c r="CA325" i="2"/>
  <c r="BZ325" i="2"/>
  <c r="BY325" i="2"/>
  <c r="BW325" i="2"/>
  <c r="BU325" i="2"/>
  <c r="BT325" i="2"/>
  <c r="BS325" i="2"/>
  <c r="BQ325" i="2"/>
  <c r="BO325" i="2"/>
  <c r="AB325" i="2"/>
  <c r="CD325" i="2" s="1"/>
  <c r="Z325" i="2"/>
  <c r="BX325" i="2" s="1"/>
  <c r="X325" i="2"/>
  <c r="V325" i="2"/>
  <c r="BR325" i="2" s="1"/>
  <c r="O325" i="2"/>
  <c r="CD324" i="2"/>
  <c r="CC324" i="2"/>
  <c r="CA324" i="2"/>
  <c r="BY324" i="2"/>
  <c r="BW324" i="2"/>
  <c r="BU324" i="2"/>
  <c r="BS324" i="2"/>
  <c r="BR324" i="2"/>
  <c r="BQ324" i="2"/>
  <c r="BO324" i="2"/>
  <c r="AB324" i="2"/>
  <c r="CB324" i="2" s="1"/>
  <c r="Z324" i="2"/>
  <c r="BX324" i="2" s="1"/>
  <c r="X324" i="2"/>
  <c r="BV324" i="2" s="1"/>
  <c r="V324" i="2"/>
  <c r="BP324" i="2" s="1"/>
  <c r="O324" i="2"/>
  <c r="CC323" i="2"/>
  <c r="CA323" i="2"/>
  <c r="BZ323" i="2"/>
  <c r="BY323" i="2"/>
  <c r="BX323" i="2"/>
  <c r="BW323" i="2"/>
  <c r="BV323" i="2"/>
  <c r="BU323" i="2"/>
  <c r="BS323" i="2"/>
  <c r="BQ323" i="2"/>
  <c r="BP323" i="2"/>
  <c r="BO323" i="2"/>
  <c r="AC323" i="2"/>
  <c r="AB323" i="2"/>
  <c r="CD323" i="2" s="1"/>
  <c r="Z323" i="2"/>
  <c r="X323" i="2"/>
  <c r="BT323" i="2" s="1"/>
  <c r="V323" i="2"/>
  <c r="BR323" i="2" s="1"/>
  <c r="O323" i="2"/>
  <c r="AA320" i="2"/>
  <c r="Z320" i="2"/>
  <c r="Y320" i="2"/>
  <c r="W320" i="2"/>
  <c r="U320" i="2"/>
  <c r="AA319" i="2"/>
  <c r="Y319" i="2"/>
  <c r="X319" i="2"/>
  <c r="W319" i="2"/>
  <c r="U319" i="2"/>
  <c r="CC318" i="2"/>
  <c r="CA318" i="2"/>
  <c r="BY318" i="2"/>
  <c r="BW318" i="2"/>
  <c r="BU318" i="2"/>
  <c r="BS318" i="2"/>
  <c r="BQ318" i="2"/>
  <c r="BO318" i="2"/>
  <c r="AB318" i="2"/>
  <c r="Z318" i="2"/>
  <c r="BX318" i="2" s="1"/>
  <c r="X318" i="2"/>
  <c r="BT318" i="2" s="1"/>
  <c r="V318" i="2"/>
  <c r="BR318" i="2" s="1"/>
  <c r="O318" i="2"/>
  <c r="AA316" i="2"/>
  <c r="Y316" i="2"/>
  <c r="W316" i="2"/>
  <c r="U316" i="2"/>
  <c r="AA315" i="2"/>
  <c r="Y315" i="2"/>
  <c r="W315" i="2"/>
  <c r="U315" i="2"/>
  <c r="CC314" i="2"/>
  <c r="CA314" i="2"/>
  <c r="BY314" i="2"/>
  <c r="BW314" i="2"/>
  <c r="BU314" i="2"/>
  <c r="BS314" i="2"/>
  <c r="BQ314" i="2"/>
  <c r="BP314" i="2"/>
  <c r="BO314" i="2"/>
  <c r="AB314" i="2"/>
  <c r="CD314" i="2" s="1"/>
  <c r="Z314" i="2"/>
  <c r="BZ314" i="2" s="1"/>
  <c r="X314" i="2"/>
  <c r="V314" i="2"/>
  <c r="O314" i="2"/>
  <c r="CC313" i="2"/>
  <c r="CA313" i="2"/>
  <c r="BY313" i="2"/>
  <c r="BW313" i="2"/>
  <c r="BU313" i="2"/>
  <c r="BT313" i="2"/>
  <c r="BS313" i="2"/>
  <c r="BR313" i="2"/>
  <c r="BQ313" i="2"/>
  <c r="BO313" i="2"/>
  <c r="AB313" i="2"/>
  <c r="CD313" i="2" s="1"/>
  <c r="Z313" i="2"/>
  <c r="X313" i="2"/>
  <c r="BV313" i="2" s="1"/>
  <c r="V313" i="2"/>
  <c r="BP313" i="2" s="1"/>
  <c r="O313" i="2"/>
  <c r="CD312" i="2"/>
  <c r="CC312" i="2"/>
  <c r="CB312" i="2"/>
  <c r="CA312" i="2"/>
  <c r="BY312" i="2"/>
  <c r="BW312" i="2"/>
  <c r="BU312" i="2"/>
  <c r="BS312" i="2"/>
  <c r="BR312" i="2"/>
  <c r="BQ312" i="2"/>
  <c r="BP312" i="2"/>
  <c r="BO312" i="2"/>
  <c r="AB312" i="2"/>
  <c r="Z312" i="2"/>
  <c r="BZ312" i="2" s="1"/>
  <c r="X312" i="2"/>
  <c r="BV312" i="2" s="1"/>
  <c r="V312" i="2"/>
  <c r="O312" i="2"/>
  <c r="CC311" i="2"/>
  <c r="CA311" i="2"/>
  <c r="BY311" i="2"/>
  <c r="BW311" i="2"/>
  <c r="BU311" i="2"/>
  <c r="BS311" i="2"/>
  <c r="BQ311" i="2"/>
  <c r="BP311" i="2"/>
  <c r="BO311" i="2"/>
  <c r="AB311" i="2"/>
  <c r="CD311" i="2" s="1"/>
  <c r="Z311" i="2"/>
  <c r="BX311" i="2" s="1"/>
  <c r="X311" i="2"/>
  <c r="BT311" i="2" s="1"/>
  <c r="V311" i="2"/>
  <c r="AC311" i="2" s="1"/>
  <c r="O311" i="2"/>
  <c r="CC310" i="2"/>
  <c r="CA310" i="2"/>
  <c r="BY310" i="2"/>
  <c r="BW310" i="2"/>
  <c r="BU310" i="2"/>
  <c r="BS310" i="2"/>
  <c r="BQ310" i="2"/>
  <c r="BO310" i="2"/>
  <c r="AB310" i="2"/>
  <c r="Z310" i="2"/>
  <c r="X310" i="2"/>
  <c r="BV310" i="2" s="1"/>
  <c r="V310" i="2"/>
  <c r="AC310" i="2" s="1"/>
  <c r="O310" i="2"/>
  <c r="AB306" i="2"/>
  <c r="AA306" i="2"/>
  <c r="Y306" i="2"/>
  <c r="W306" i="2"/>
  <c r="U306" i="2"/>
  <c r="AA305" i="2"/>
  <c r="Y305" i="2"/>
  <c r="X305" i="2"/>
  <c r="W305" i="2"/>
  <c r="U305" i="2"/>
  <c r="CC304" i="2"/>
  <c r="CA304" i="2"/>
  <c r="BY304" i="2"/>
  <c r="BX304" i="2"/>
  <c r="BW304" i="2"/>
  <c r="BU304" i="2"/>
  <c r="BS304" i="2"/>
  <c r="BQ304" i="2"/>
  <c r="BO304" i="2"/>
  <c r="AB304" i="2"/>
  <c r="CD304" i="2" s="1"/>
  <c r="Z304" i="2"/>
  <c r="X304" i="2"/>
  <c r="BT304" i="2" s="1"/>
  <c r="V304" i="2"/>
  <c r="BR304" i="2" s="1"/>
  <c r="AA302" i="2"/>
  <c r="Y302" i="2"/>
  <c r="W302" i="2"/>
  <c r="U302" i="2"/>
  <c r="AA301" i="2"/>
  <c r="Y301" i="2"/>
  <c r="W301" i="2"/>
  <c r="U301" i="2"/>
  <c r="CC300" i="2"/>
  <c r="CA300" i="2"/>
  <c r="BY300" i="2"/>
  <c r="BW300" i="2"/>
  <c r="BU300" i="2"/>
  <c r="BS300" i="2"/>
  <c r="BQ300" i="2"/>
  <c r="BO300" i="2"/>
  <c r="AB300" i="2"/>
  <c r="CD300" i="2" s="1"/>
  <c r="Z300" i="2"/>
  <c r="BX300" i="2" s="1"/>
  <c r="X300" i="2"/>
  <c r="BT300" i="2" s="1"/>
  <c r="V300" i="2"/>
  <c r="BR300" i="2" s="1"/>
  <c r="O300" i="2"/>
  <c r="CC299" i="2"/>
  <c r="CA299" i="2"/>
  <c r="BY299" i="2"/>
  <c r="BW299" i="2"/>
  <c r="BU299" i="2"/>
  <c r="BS299" i="2"/>
  <c r="BQ299" i="2"/>
  <c r="BP299" i="2"/>
  <c r="BO299" i="2"/>
  <c r="AB299" i="2"/>
  <c r="CD299" i="2" s="1"/>
  <c r="Z299" i="2"/>
  <c r="BZ299" i="2" s="1"/>
  <c r="X299" i="2"/>
  <c r="BT299" i="2" s="1"/>
  <c r="V299" i="2"/>
  <c r="BR299" i="2" s="1"/>
  <c r="O299" i="2"/>
  <c r="CC298" i="2"/>
  <c r="CA298" i="2"/>
  <c r="BY298" i="2"/>
  <c r="BW298" i="2"/>
  <c r="BU298" i="2"/>
  <c r="BS298" i="2"/>
  <c r="BQ298" i="2"/>
  <c r="BO298" i="2"/>
  <c r="AB298" i="2"/>
  <c r="CB298" i="2" s="1"/>
  <c r="Z298" i="2"/>
  <c r="BX298" i="2" s="1"/>
  <c r="X298" i="2"/>
  <c r="BV298" i="2" s="1"/>
  <c r="V298" i="2"/>
  <c r="BP298" i="2" s="1"/>
  <c r="O298" i="2"/>
  <c r="CC297" i="2"/>
  <c r="CA297" i="2"/>
  <c r="BY297" i="2"/>
  <c r="BW297" i="2"/>
  <c r="BU297" i="2"/>
  <c r="BS297" i="2"/>
  <c r="BQ297" i="2"/>
  <c r="BO297" i="2"/>
  <c r="AB297" i="2"/>
  <c r="Z297" i="2"/>
  <c r="BZ297" i="2" s="1"/>
  <c r="X297" i="2"/>
  <c r="V297" i="2"/>
  <c r="O297" i="2"/>
  <c r="AA295" i="2"/>
  <c r="Y295" i="2"/>
  <c r="W295" i="2"/>
  <c r="V295" i="2"/>
  <c r="U295" i="2"/>
  <c r="AA294" i="2"/>
  <c r="Y294" i="2"/>
  <c r="W294" i="2"/>
  <c r="U294" i="2"/>
  <c r="CC293" i="2"/>
  <c r="CA293" i="2"/>
  <c r="BY293" i="2"/>
  <c r="BW293" i="2"/>
  <c r="BU293" i="2"/>
  <c r="BS293" i="2"/>
  <c r="BQ293" i="2"/>
  <c r="BP293" i="2"/>
  <c r="BO293" i="2"/>
  <c r="AB293" i="2"/>
  <c r="CD293" i="2" s="1"/>
  <c r="Z293" i="2"/>
  <c r="Z295" i="2" s="1"/>
  <c r="X293" i="2"/>
  <c r="X294" i="2" s="1"/>
  <c r="V293" i="2"/>
  <c r="V294" i="2" s="1"/>
  <c r="O293" i="2"/>
  <c r="AA291" i="2"/>
  <c r="Y291" i="2"/>
  <c r="X291" i="2"/>
  <c r="W291" i="2"/>
  <c r="V291" i="2"/>
  <c r="U291" i="2"/>
  <c r="AA290" i="2"/>
  <c r="Y290" i="2"/>
  <c r="W290" i="2"/>
  <c r="U290" i="2"/>
  <c r="CC289" i="2"/>
  <c r="CA289" i="2"/>
  <c r="BY289" i="2"/>
  <c r="BW289" i="2"/>
  <c r="BU289" i="2"/>
  <c r="BT289" i="2"/>
  <c r="BS289" i="2"/>
  <c r="BQ289" i="2"/>
  <c r="BP289" i="2"/>
  <c r="BO289" i="2"/>
  <c r="AB289" i="2"/>
  <c r="Z289" i="2"/>
  <c r="X289" i="2"/>
  <c r="V289" i="2"/>
  <c r="BR289" i="2" s="1"/>
  <c r="O289" i="2"/>
  <c r="CD288" i="2"/>
  <c r="CC288" i="2"/>
  <c r="CA288" i="2"/>
  <c r="BZ288" i="2"/>
  <c r="BY288" i="2"/>
  <c r="BW288" i="2"/>
  <c r="BU288" i="2"/>
  <c r="BS288" i="2"/>
  <c r="BQ288" i="2"/>
  <c r="BP288" i="2"/>
  <c r="BO288" i="2"/>
  <c r="AB288" i="2"/>
  <c r="Z288" i="2"/>
  <c r="X288" i="2"/>
  <c r="BV288" i="2" s="1"/>
  <c r="V288" i="2"/>
  <c r="AC288" i="2" s="1"/>
  <c r="O288" i="2"/>
  <c r="AB285" i="2"/>
  <c r="AA285" i="2"/>
  <c r="Z285" i="2"/>
  <c r="Y285" i="2"/>
  <c r="W285" i="2"/>
  <c r="V285" i="2"/>
  <c r="U285" i="2"/>
  <c r="AA284" i="2"/>
  <c r="Y284" i="2"/>
  <c r="W284" i="2"/>
  <c r="U284" i="2"/>
  <c r="CD283" i="2"/>
  <c r="CC283" i="2"/>
  <c r="CB283" i="2"/>
  <c r="CA283" i="2"/>
  <c r="BY283" i="2"/>
  <c r="BW283" i="2"/>
  <c r="BU283" i="2"/>
  <c r="BS283" i="2"/>
  <c r="BR283" i="2"/>
  <c r="BQ283" i="2"/>
  <c r="BP283" i="2"/>
  <c r="BO283" i="2"/>
  <c r="AB283" i="2"/>
  <c r="AB284" i="2" s="1"/>
  <c r="Z283" i="2"/>
  <c r="BZ283" i="2" s="1"/>
  <c r="X283" i="2"/>
  <c r="X284" i="2" s="1"/>
  <c r="V283" i="2"/>
  <c r="AC283" i="2" s="1"/>
  <c r="AC284" i="2" s="1"/>
  <c r="O283" i="2"/>
  <c r="AB281" i="2"/>
  <c r="AA281" i="2"/>
  <c r="Y281" i="2"/>
  <c r="X281" i="2"/>
  <c r="W281" i="2"/>
  <c r="U281" i="2"/>
  <c r="AA280" i="2"/>
  <c r="Y280" i="2"/>
  <c r="W280" i="2"/>
  <c r="U280" i="2"/>
  <c r="CC279" i="2"/>
  <c r="CA279" i="2"/>
  <c r="BY279" i="2"/>
  <c r="BX279" i="2"/>
  <c r="BW279" i="2"/>
  <c r="BU279" i="2"/>
  <c r="BT279" i="2"/>
  <c r="BS279" i="2"/>
  <c r="BR279" i="2"/>
  <c r="BQ279" i="2"/>
  <c r="BO279" i="2"/>
  <c r="AB279" i="2"/>
  <c r="Z279" i="2"/>
  <c r="X279" i="2"/>
  <c r="X280" i="2" s="1"/>
  <c r="V279" i="2"/>
  <c r="V281" i="2" s="1"/>
  <c r="O279" i="2"/>
  <c r="AA277" i="2"/>
  <c r="Z277" i="2"/>
  <c r="Y277" i="2"/>
  <c r="W277" i="2"/>
  <c r="U277" i="2"/>
  <c r="AA276" i="2"/>
  <c r="Y276" i="2"/>
  <c r="W276" i="2"/>
  <c r="U276" i="2"/>
  <c r="CC275" i="2"/>
  <c r="CA275" i="2"/>
  <c r="BY275" i="2"/>
  <c r="BW275" i="2"/>
  <c r="BU275" i="2"/>
  <c r="BS275" i="2"/>
  <c r="BQ275" i="2"/>
  <c r="BO275" i="2"/>
  <c r="AB275" i="2"/>
  <c r="Z275" i="2"/>
  <c r="Z276" i="2" s="1"/>
  <c r="X275" i="2"/>
  <c r="V275" i="2"/>
  <c r="V276" i="2" s="1"/>
  <c r="O275" i="2"/>
  <c r="AA273" i="2"/>
  <c r="Y273" i="2"/>
  <c r="X273" i="2"/>
  <c r="W273" i="2"/>
  <c r="U273" i="2"/>
  <c r="AA272" i="2"/>
  <c r="Y272" i="2"/>
  <c r="X272" i="2"/>
  <c r="W272" i="2"/>
  <c r="V272" i="2"/>
  <c r="U272" i="2"/>
  <c r="CC271" i="2"/>
  <c r="CA271" i="2"/>
  <c r="BY271" i="2"/>
  <c r="BW271" i="2"/>
  <c r="BV271" i="2"/>
  <c r="BU271" i="2"/>
  <c r="BS271" i="2"/>
  <c r="BQ271" i="2"/>
  <c r="BP271" i="2"/>
  <c r="BO271" i="2"/>
  <c r="AB271" i="2"/>
  <c r="Z271" i="2"/>
  <c r="Z273" i="2" s="1"/>
  <c r="X271" i="2"/>
  <c r="BT271" i="2" s="1"/>
  <c r="V271" i="2"/>
  <c r="V273" i="2" s="1"/>
  <c r="O271" i="2"/>
  <c r="AA268" i="2"/>
  <c r="Y268" i="2"/>
  <c r="X268" i="2"/>
  <c r="W268" i="2"/>
  <c r="U268" i="2"/>
  <c r="AA267" i="2"/>
  <c r="Y267" i="2"/>
  <c r="W267" i="2"/>
  <c r="V267" i="2"/>
  <c r="U267" i="2"/>
  <c r="CC266" i="2"/>
  <c r="CA266" i="2"/>
  <c r="BY266" i="2"/>
  <c r="BW266" i="2"/>
  <c r="BU266" i="2"/>
  <c r="BS266" i="2"/>
  <c r="BQ266" i="2"/>
  <c r="BP266" i="2"/>
  <c r="BO266" i="2"/>
  <c r="AB266" i="2"/>
  <c r="Z266" i="2"/>
  <c r="X266" i="2"/>
  <c r="X267" i="2" s="1"/>
  <c r="V266" i="2"/>
  <c r="BR266" i="2" s="1"/>
  <c r="O266" i="2"/>
  <c r="AA264" i="2"/>
  <c r="Y264" i="2"/>
  <c r="X264" i="2"/>
  <c r="W264" i="2"/>
  <c r="U264" i="2"/>
  <c r="AA263" i="2"/>
  <c r="Y263" i="2"/>
  <c r="W263" i="2"/>
  <c r="U263" i="2"/>
  <c r="CD262" i="2"/>
  <c r="CC262" i="2"/>
  <c r="CA262" i="2"/>
  <c r="BY262" i="2"/>
  <c r="BW262" i="2"/>
  <c r="BU262" i="2"/>
  <c r="BT262" i="2"/>
  <c r="BS262" i="2"/>
  <c r="BR262" i="2"/>
  <c r="BQ262" i="2"/>
  <c r="BO262" i="2"/>
  <c r="AB262" i="2"/>
  <c r="CB262" i="2" s="1"/>
  <c r="Z262" i="2"/>
  <c r="X262" i="2"/>
  <c r="V262" i="2"/>
  <c r="BP262" i="2" s="1"/>
  <c r="O262" i="2"/>
  <c r="CD261" i="2"/>
  <c r="CC261" i="2"/>
  <c r="CB261" i="2"/>
  <c r="CA261" i="2"/>
  <c r="BY261" i="2"/>
  <c r="BW261" i="2"/>
  <c r="BU261" i="2"/>
  <c r="BT261" i="2"/>
  <c r="BS261" i="2"/>
  <c r="BQ261" i="2"/>
  <c r="BO261" i="2"/>
  <c r="AB261" i="2"/>
  <c r="AB263" i="2" s="1"/>
  <c r="Z261" i="2"/>
  <c r="BZ261" i="2" s="1"/>
  <c r="X261" i="2"/>
  <c r="BV261" i="2" s="1"/>
  <c r="V261" i="2"/>
  <c r="O261" i="2"/>
  <c r="AA259" i="2"/>
  <c r="Y259" i="2"/>
  <c r="W259" i="2"/>
  <c r="U259" i="2"/>
  <c r="AA258" i="2"/>
  <c r="Y258" i="2"/>
  <c r="W258" i="2"/>
  <c r="U258" i="2"/>
  <c r="CC257" i="2"/>
  <c r="CA257" i="2"/>
  <c r="BY257" i="2"/>
  <c r="BW257" i="2"/>
  <c r="BU257" i="2"/>
  <c r="BS257" i="2"/>
  <c r="BQ257" i="2"/>
  <c r="BO257" i="2"/>
  <c r="AB257" i="2"/>
  <c r="Z257" i="2"/>
  <c r="BZ257" i="2" s="1"/>
  <c r="X257" i="2"/>
  <c r="V257" i="2"/>
  <c r="V258" i="2" s="1"/>
  <c r="O257" i="2"/>
  <c r="AB254" i="2"/>
  <c r="AA254" i="2"/>
  <c r="Y254" i="2"/>
  <c r="W254" i="2"/>
  <c r="U254" i="2"/>
  <c r="AA253" i="2"/>
  <c r="Z253" i="2"/>
  <c r="Y253" i="2"/>
  <c r="X253" i="2"/>
  <c r="W253" i="2"/>
  <c r="U253" i="2"/>
  <c r="CC252" i="2"/>
  <c r="CB252" i="2"/>
  <c r="CA252" i="2"/>
  <c r="BY252" i="2"/>
  <c r="BW252" i="2"/>
  <c r="BU252" i="2"/>
  <c r="BS252" i="2"/>
  <c r="BQ252" i="2"/>
  <c r="BP252" i="2"/>
  <c r="BO252" i="2"/>
  <c r="AB252" i="2"/>
  <c r="CD252" i="2" s="1"/>
  <c r="Z252" i="2"/>
  <c r="BX252" i="2" s="1"/>
  <c r="X252" i="2"/>
  <c r="BV252" i="2" s="1"/>
  <c r="V252" i="2"/>
  <c r="O252" i="2"/>
  <c r="AA250" i="2"/>
  <c r="Z250" i="2"/>
  <c r="Y250" i="2"/>
  <c r="W250" i="2"/>
  <c r="U250" i="2"/>
  <c r="AA249" i="2"/>
  <c r="Y249" i="2"/>
  <c r="X249" i="2"/>
  <c r="W249" i="2"/>
  <c r="V249" i="2"/>
  <c r="U249" i="2"/>
  <c r="CC248" i="2"/>
  <c r="CA248" i="2"/>
  <c r="BZ248" i="2"/>
  <c r="BY248" i="2"/>
  <c r="BW248" i="2"/>
  <c r="BV248" i="2"/>
  <c r="BU248" i="2"/>
  <c r="BS248" i="2"/>
  <c r="BR248" i="2"/>
  <c r="BQ248" i="2"/>
  <c r="BP248" i="2"/>
  <c r="BO248" i="2"/>
  <c r="AB248" i="2"/>
  <c r="AB249" i="2" s="1"/>
  <c r="Z248" i="2"/>
  <c r="Z249" i="2" s="1"/>
  <c r="X248" i="2"/>
  <c r="X250" i="2" s="1"/>
  <c r="V248" i="2"/>
  <c r="V250" i="2" s="1"/>
  <c r="O248" i="2"/>
  <c r="AA246" i="2"/>
  <c r="Z246" i="2"/>
  <c r="Y246" i="2"/>
  <c r="W246" i="2"/>
  <c r="U246" i="2"/>
  <c r="AA245" i="2"/>
  <c r="Y245" i="2"/>
  <c r="W245" i="2"/>
  <c r="U245" i="2"/>
  <c r="CD244" i="2"/>
  <c r="CC244" i="2"/>
  <c r="CB244" i="2"/>
  <c r="CA244" i="2"/>
  <c r="BY244" i="2"/>
  <c r="BW244" i="2"/>
  <c r="BV244" i="2"/>
  <c r="BU244" i="2"/>
  <c r="BS244" i="2"/>
  <c r="BQ244" i="2"/>
  <c r="BO244" i="2"/>
  <c r="AB244" i="2"/>
  <c r="Z244" i="2"/>
  <c r="BZ244" i="2" s="1"/>
  <c r="X244" i="2"/>
  <c r="BT244" i="2" s="1"/>
  <c r="V244" i="2"/>
  <c r="O244" i="2"/>
  <c r="CD243" i="2"/>
  <c r="CC243" i="2"/>
  <c r="CA243" i="2"/>
  <c r="BY243" i="2"/>
  <c r="BW243" i="2"/>
  <c r="BU243" i="2"/>
  <c r="BT243" i="2"/>
  <c r="BS243" i="2"/>
  <c r="BQ243" i="2"/>
  <c r="BP243" i="2"/>
  <c r="BO243" i="2"/>
  <c r="AC243" i="2"/>
  <c r="AB243" i="2"/>
  <c r="Z243" i="2"/>
  <c r="X243" i="2"/>
  <c r="BV243" i="2" s="1"/>
  <c r="V243" i="2"/>
  <c r="O243" i="2"/>
  <c r="AB240" i="2"/>
  <c r="AA240" i="2"/>
  <c r="Y240" i="2"/>
  <c r="W240" i="2"/>
  <c r="V240" i="2"/>
  <c r="U240" i="2"/>
  <c r="AA239" i="2"/>
  <c r="Y239" i="2"/>
  <c r="W239" i="2"/>
  <c r="V239" i="2"/>
  <c r="U239" i="2"/>
  <c r="CD238" i="2"/>
  <c r="CC238" i="2"/>
  <c r="CA238" i="2"/>
  <c r="BY238" i="2"/>
  <c r="BW238" i="2"/>
  <c r="BU238" i="2"/>
  <c r="BS238" i="2"/>
  <c r="BR238" i="2"/>
  <c r="BQ238" i="2"/>
  <c r="BO238" i="2"/>
  <c r="AB238" i="2"/>
  <c r="CB238" i="2" s="1"/>
  <c r="Z238" i="2"/>
  <c r="X238" i="2"/>
  <c r="V238" i="2"/>
  <c r="O238" i="2"/>
  <c r="AA236" i="2"/>
  <c r="Y236" i="2"/>
  <c r="W236" i="2"/>
  <c r="U236" i="2"/>
  <c r="AA235" i="2"/>
  <c r="Y235" i="2"/>
  <c r="W235" i="2"/>
  <c r="U235" i="2"/>
  <c r="CC234" i="2"/>
  <c r="CA234" i="2"/>
  <c r="BY234" i="2"/>
  <c r="BW234" i="2"/>
  <c r="BU234" i="2"/>
  <c r="BS234" i="2"/>
  <c r="BQ234" i="2"/>
  <c r="BO234" i="2"/>
  <c r="AB234" i="2"/>
  <c r="AB235" i="2" s="1"/>
  <c r="Z234" i="2"/>
  <c r="Z236" i="2" s="1"/>
  <c r="X234" i="2"/>
  <c r="X236" i="2" s="1"/>
  <c r="V234" i="2"/>
  <c r="O234" i="2"/>
  <c r="AA231" i="2"/>
  <c r="Y231" i="2"/>
  <c r="W231" i="2"/>
  <c r="U231" i="2"/>
  <c r="AA230" i="2"/>
  <c r="Y230" i="2"/>
  <c r="W230" i="2"/>
  <c r="U230" i="2"/>
  <c r="CC229" i="2"/>
  <c r="CA229" i="2"/>
  <c r="BY229" i="2"/>
  <c r="BW229" i="2"/>
  <c r="BU229" i="2"/>
  <c r="BS229" i="2"/>
  <c r="BQ229" i="2"/>
  <c r="BP229" i="2"/>
  <c r="BO229" i="2"/>
  <c r="AB229" i="2"/>
  <c r="Z229" i="2"/>
  <c r="BZ229" i="2" s="1"/>
  <c r="X229" i="2"/>
  <c r="V229" i="2"/>
  <c r="BR229" i="2" s="1"/>
  <c r="O229" i="2"/>
  <c r="CC228" i="2"/>
  <c r="CA228" i="2"/>
  <c r="BY228" i="2"/>
  <c r="BW228" i="2"/>
  <c r="BU228" i="2"/>
  <c r="BS228" i="2"/>
  <c r="BQ228" i="2"/>
  <c r="BO228" i="2"/>
  <c r="AB228" i="2"/>
  <c r="CD228" i="2" s="1"/>
  <c r="Z228" i="2"/>
  <c r="X228" i="2"/>
  <c r="V228" i="2"/>
  <c r="O228" i="2"/>
  <c r="AA226" i="2"/>
  <c r="Y226" i="2"/>
  <c r="W226" i="2"/>
  <c r="U226" i="2"/>
  <c r="AA225" i="2"/>
  <c r="Y225" i="2"/>
  <c r="W225" i="2"/>
  <c r="U225" i="2"/>
  <c r="CC224" i="2"/>
  <c r="CA224" i="2"/>
  <c r="BY224" i="2"/>
  <c r="BW224" i="2"/>
  <c r="BU224" i="2"/>
  <c r="BT224" i="2"/>
  <c r="BS224" i="2"/>
  <c r="BR224" i="2"/>
  <c r="BQ224" i="2"/>
  <c r="BP224" i="2"/>
  <c r="BO224" i="2"/>
  <c r="AB224" i="2"/>
  <c r="CD224" i="2" s="1"/>
  <c r="Z224" i="2"/>
  <c r="BZ224" i="2" s="1"/>
  <c r="X224" i="2"/>
  <c r="BV224" i="2" s="1"/>
  <c r="V224" i="2"/>
  <c r="O224" i="2"/>
  <c r="CC223" i="2"/>
  <c r="CA223" i="2"/>
  <c r="BY223" i="2"/>
  <c r="BW223" i="2"/>
  <c r="BV223" i="2"/>
  <c r="BU223" i="2"/>
  <c r="BS223" i="2"/>
  <c r="BQ223" i="2"/>
  <c r="BP223" i="2"/>
  <c r="BO223" i="2"/>
  <c r="AB223" i="2"/>
  <c r="Z223" i="2"/>
  <c r="Z225" i="2" s="1"/>
  <c r="X223" i="2"/>
  <c r="V223" i="2"/>
  <c r="O223" i="2"/>
  <c r="AA220" i="2"/>
  <c r="Y220" i="2"/>
  <c r="W220" i="2"/>
  <c r="U220" i="2"/>
  <c r="AA219" i="2"/>
  <c r="Y219" i="2"/>
  <c r="W219" i="2"/>
  <c r="U219" i="2"/>
  <c r="CC218" i="2"/>
  <c r="CB218" i="2"/>
  <c r="CA218" i="2"/>
  <c r="BZ218" i="2"/>
  <c r="BY218" i="2"/>
  <c r="BW218" i="2"/>
  <c r="BU218" i="2"/>
  <c r="BS218" i="2"/>
  <c r="BQ218" i="2"/>
  <c r="BP218" i="2"/>
  <c r="BO218" i="2"/>
  <c r="AB218" i="2"/>
  <c r="CD218" i="2" s="1"/>
  <c r="Z218" i="2"/>
  <c r="BX218" i="2" s="1"/>
  <c r="X218" i="2"/>
  <c r="V218" i="2"/>
  <c r="BR218" i="2" s="1"/>
  <c r="O218" i="2"/>
  <c r="CC217" i="2"/>
  <c r="CA217" i="2"/>
  <c r="BY217" i="2"/>
  <c r="BW217" i="2"/>
  <c r="BU217" i="2"/>
  <c r="BS217" i="2"/>
  <c r="BQ217" i="2"/>
  <c r="BO217" i="2"/>
  <c r="AB217" i="2"/>
  <c r="CD217" i="2" s="1"/>
  <c r="Z217" i="2"/>
  <c r="BZ217" i="2" s="1"/>
  <c r="X217" i="2"/>
  <c r="V217" i="2"/>
  <c r="BP217" i="2" s="1"/>
  <c r="O217" i="2"/>
  <c r="CC216" i="2"/>
  <c r="CA216" i="2"/>
  <c r="BZ216" i="2"/>
  <c r="BY216" i="2"/>
  <c r="BX216" i="2"/>
  <c r="BW216" i="2"/>
  <c r="BU216" i="2"/>
  <c r="BS216" i="2"/>
  <c r="BQ216" i="2"/>
  <c r="BO216" i="2"/>
  <c r="AB216" i="2"/>
  <c r="CD216" i="2" s="1"/>
  <c r="Z216" i="2"/>
  <c r="X216" i="2"/>
  <c r="BT216" i="2" s="1"/>
  <c r="V216" i="2"/>
  <c r="BR216" i="2" s="1"/>
  <c r="O216" i="2"/>
  <c r="CC215" i="2"/>
  <c r="CA215" i="2"/>
  <c r="BY215" i="2"/>
  <c r="BW215" i="2"/>
  <c r="BU215" i="2"/>
  <c r="BT215" i="2"/>
  <c r="BS215" i="2"/>
  <c r="BQ215" i="2"/>
  <c r="BP215" i="2"/>
  <c r="BO215" i="2"/>
  <c r="AB215" i="2"/>
  <c r="CD215" i="2" s="1"/>
  <c r="Z215" i="2"/>
  <c r="BZ215" i="2" s="1"/>
  <c r="X215" i="2"/>
  <c r="BV215" i="2" s="1"/>
  <c r="V215" i="2"/>
  <c r="BR215" i="2" s="1"/>
  <c r="O215" i="2"/>
  <c r="CC214" i="2"/>
  <c r="CA214" i="2"/>
  <c r="BY214" i="2"/>
  <c r="BW214" i="2"/>
  <c r="BU214" i="2"/>
  <c r="BT214" i="2"/>
  <c r="BS214" i="2"/>
  <c r="BQ214" i="2"/>
  <c r="BO214" i="2"/>
  <c r="AB214" i="2"/>
  <c r="CB214" i="2" s="1"/>
  <c r="Z214" i="2"/>
  <c r="X214" i="2"/>
  <c r="BV214" i="2" s="1"/>
  <c r="V214" i="2"/>
  <c r="BP214" i="2" s="1"/>
  <c r="O214" i="2"/>
  <c r="CD213" i="2"/>
  <c r="CC213" i="2"/>
  <c r="CA213" i="2"/>
  <c r="BY213" i="2"/>
  <c r="BX213" i="2"/>
  <c r="BW213" i="2"/>
  <c r="BU213" i="2"/>
  <c r="BS213" i="2"/>
  <c r="BQ213" i="2"/>
  <c r="BO213" i="2"/>
  <c r="AB213" i="2"/>
  <c r="AB220" i="2" s="1"/>
  <c r="Z213" i="2"/>
  <c r="X213" i="2"/>
  <c r="BT213" i="2" s="1"/>
  <c r="V213" i="2"/>
  <c r="O213" i="2"/>
  <c r="AB210" i="2"/>
  <c r="AA210" i="2"/>
  <c r="Y210" i="2"/>
  <c r="W210" i="2"/>
  <c r="U210" i="2"/>
  <c r="AA209" i="2"/>
  <c r="Y209" i="2"/>
  <c r="W209" i="2"/>
  <c r="U209" i="2"/>
  <c r="CC208" i="2"/>
  <c r="CA208" i="2"/>
  <c r="BY208" i="2"/>
  <c r="BX208" i="2"/>
  <c r="BW208" i="2"/>
  <c r="BU208" i="2"/>
  <c r="BS208" i="2"/>
  <c r="BQ208" i="2"/>
  <c r="BO208" i="2"/>
  <c r="AB208" i="2"/>
  <c r="CB208" i="2" s="1"/>
  <c r="Z208" i="2"/>
  <c r="BZ208" i="2" s="1"/>
  <c r="X208" i="2"/>
  <c r="BT208" i="2" s="1"/>
  <c r="V208" i="2"/>
  <c r="BP208" i="2" s="1"/>
  <c r="O208" i="2"/>
  <c r="CD207" i="2"/>
  <c r="CC207" i="2"/>
  <c r="CA207" i="2"/>
  <c r="BY207" i="2"/>
  <c r="BW207" i="2"/>
  <c r="BU207" i="2"/>
  <c r="BT207" i="2"/>
  <c r="BS207" i="2"/>
  <c r="BQ207" i="2"/>
  <c r="BO207" i="2"/>
  <c r="AB207" i="2"/>
  <c r="CB207" i="2" s="1"/>
  <c r="Z207" i="2"/>
  <c r="BZ207" i="2" s="1"/>
  <c r="X207" i="2"/>
  <c r="BV207" i="2" s="1"/>
  <c r="V207" i="2"/>
  <c r="O207" i="2"/>
  <c r="CC206" i="2"/>
  <c r="CA206" i="2"/>
  <c r="BZ206" i="2"/>
  <c r="BY206" i="2"/>
  <c r="BW206" i="2"/>
  <c r="BV206" i="2"/>
  <c r="BU206" i="2"/>
  <c r="BT206" i="2"/>
  <c r="BS206" i="2"/>
  <c r="BQ206" i="2"/>
  <c r="BP206" i="2"/>
  <c r="BO206" i="2"/>
  <c r="AC206" i="2"/>
  <c r="AB206" i="2"/>
  <c r="CD206" i="2" s="1"/>
  <c r="Z206" i="2"/>
  <c r="BX206" i="2" s="1"/>
  <c r="X206" i="2"/>
  <c r="V206" i="2"/>
  <c r="O206" i="2"/>
  <c r="CC205" i="2"/>
  <c r="CA205" i="2"/>
  <c r="BZ205" i="2"/>
  <c r="BY205" i="2"/>
  <c r="BW205" i="2"/>
  <c r="BU205" i="2"/>
  <c r="BS205" i="2"/>
  <c r="BR205" i="2"/>
  <c r="BQ205" i="2"/>
  <c r="BO205" i="2"/>
  <c r="AB205" i="2"/>
  <c r="CD205" i="2" s="1"/>
  <c r="Z205" i="2"/>
  <c r="X205" i="2"/>
  <c r="BV205" i="2" s="1"/>
  <c r="V205" i="2"/>
  <c r="O205" i="2"/>
  <c r="AA202" i="2"/>
  <c r="Y202" i="2"/>
  <c r="W202" i="2"/>
  <c r="V202" i="2"/>
  <c r="U202" i="2"/>
  <c r="AA201" i="2"/>
  <c r="Y201" i="2"/>
  <c r="W201" i="2"/>
  <c r="U201" i="2"/>
  <c r="CD200" i="2"/>
  <c r="CC200" i="2"/>
  <c r="CB200" i="2"/>
  <c r="CA200" i="2"/>
  <c r="BY200" i="2"/>
  <c r="BW200" i="2"/>
  <c r="BU200" i="2"/>
  <c r="BS200" i="2"/>
  <c r="BR200" i="2"/>
  <c r="BQ200" i="2"/>
  <c r="BP200" i="2"/>
  <c r="BO200" i="2"/>
  <c r="AB200" i="2"/>
  <c r="AB201" i="2" s="1"/>
  <c r="Z200" i="2"/>
  <c r="BZ200" i="2" s="1"/>
  <c r="X200" i="2"/>
  <c r="V200" i="2"/>
  <c r="V201" i="2" s="1"/>
  <c r="O200" i="2"/>
  <c r="AA198" i="2"/>
  <c r="Y198" i="2"/>
  <c r="W198" i="2"/>
  <c r="U198" i="2"/>
  <c r="AA197" i="2"/>
  <c r="Y197" i="2"/>
  <c r="W197" i="2"/>
  <c r="U197" i="2"/>
  <c r="CC196" i="2"/>
  <c r="CA196" i="2"/>
  <c r="BY196" i="2"/>
  <c r="BW196" i="2"/>
  <c r="BU196" i="2"/>
  <c r="BS196" i="2"/>
  <c r="BR196" i="2"/>
  <c r="BQ196" i="2"/>
  <c r="BO196" i="2"/>
  <c r="AB196" i="2"/>
  <c r="CB196" i="2" s="1"/>
  <c r="Z196" i="2"/>
  <c r="BZ196" i="2" s="1"/>
  <c r="X196" i="2"/>
  <c r="V196" i="2"/>
  <c r="BP196" i="2" s="1"/>
  <c r="O196" i="2"/>
  <c r="CC195" i="2"/>
  <c r="CA195" i="2"/>
  <c r="BY195" i="2"/>
  <c r="BW195" i="2"/>
  <c r="BU195" i="2"/>
  <c r="BS195" i="2"/>
  <c r="BQ195" i="2"/>
  <c r="BO195" i="2"/>
  <c r="AB195" i="2"/>
  <c r="CD195" i="2" s="1"/>
  <c r="Z195" i="2"/>
  <c r="BZ195" i="2" s="1"/>
  <c r="X195" i="2"/>
  <c r="BV195" i="2" s="1"/>
  <c r="V195" i="2"/>
  <c r="O195" i="2"/>
  <c r="CD194" i="2"/>
  <c r="CC194" i="2"/>
  <c r="CB194" i="2"/>
  <c r="CA194" i="2"/>
  <c r="BZ194" i="2"/>
  <c r="BY194" i="2"/>
  <c r="BW194" i="2"/>
  <c r="BU194" i="2"/>
  <c r="BT194" i="2"/>
  <c r="BS194" i="2"/>
  <c r="BQ194" i="2"/>
  <c r="BO194" i="2"/>
  <c r="AB194" i="2"/>
  <c r="Z194" i="2"/>
  <c r="BX194" i="2" s="1"/>
  <c r="X194" i="2"/>
  <c r="BV194" i="2" s="1"/>
  <c r="V194" i="2"/>
  <c r="BR194" i="2" s="1"/>
  <c r="O194" i="2"/>
  <c r="CD193" i="2"/>
  <c r="CC193" i="2"/>
  <c r="CA193" i="2"/>
  <c r="BZ193" i="2"/>
  <c r="BY193" i="2"/>
  <c r="BW193" i="2"/>
  <c r="BV193" i="2"/>
  <c r="BU193" i="2"/>
  <c r="BS193" i="2"/>
  <c r="BQ193" i="2"/>
  <c r="BP193" i="2"/>
  <c r="BO193" i="2"/>
  <c r="AB193" i="2"/>
  <c r="CB193" i="2" s="1"/>
  <c r="Z193" i="2"/>
  <c r="BX193" i="2" s="1"/>
  <c r="X193" i="2"/>
  <c r="BT193" i="2" s="1"/>
  <c r="V193" i="2"/>
  <c r="BR193" i="2" s="1"/>
  <c r="O193" i="2"/>
  <c r="CC192" i="2"/>
  <c r="CA192" i="2"/>
  <c r="BZ192" i="2"/>
  <c r="BY192" i="2"/>
  <c r="BW192" i="2"/>
  <c r="BU192" i="2"/>
  <c r="BS192" i="2"/>
  <c r="BR192" i="2"/>
  <c r="BQ192" i="2"/>
  <c r="BP192" i="2"/>
  <c r="BO192" i="2"/>
  <c r="AB192" i="2"/>
  <c r="CD192" i="2" s="1"/>
  <c r="Z192" i="2"/>
  <c r="BX192" i="2" s="1"/>
  <c r="X192" i="2"/>
  <c r="V192" i="2"/>
  <c r="O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X198" i="2" s="1"/>
  <c r="V191" i="2"/>
  <c r="BR191" i="2" s="1"/>
  <c r="O191" i="2"/>
  <c r="CD190" i="2"/>
  <c r="CC190" i="2"/>
  <c r="CA190" i="2"/>
  <c r="BY190" i="2"/>
  <c r="BW190" i="2"/>
  <c r="BV190" i="2"/>
  <c r="BU190" i="2"/>
  <c r="BT190" i="2"/>
  <c r="BS190" i="2"/>
  <c r="BR190" i="2"/>
  <c r="BQ190" i="2"/>
  <c r="BO190" i="2"/>
  <c r="AB190" i="2"/>
  <c r="CB190" i="2" s="1"/>
  <c r="Z190" i="2"/>
  <c r="Z197" i="2" s="1"/>
  <c r="X190" i="2"/>
  <c r="V190" i="2"/>
  <c r="O190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Q185" i="2"/>
  <c r="BO185" i="2"/>
  <c r="AB185" i="2"/>
  <c r="CB185" i="2" s="1"/>
  <c r="Z185" i="2"/>
  <c r="BZ185" i="2" s="1"/>
  <c r="X185" i="2"/>
  <c r="BT185" i="2" s="1"/>
  <c r="V185" i="2"/>
  <c r="AC185" i="2" s="1"/>
  <c r="O185" i="2"/>
  <c r="CC184" i="2"/>
  <c r="CA184" i="2"/>
  <c r="BY184" i="2"/>
  <c r="BW184" i="2"/>
  <c r="BU184" i="2"/>
  <c r="BS184" i="2"/>
  <c r="BQ184" i="2"/>
  <c r="BP184" i="2"/>
  <c r="BO184" i="2"/>
  <c r="AB184" i="2"/>
  <c r="CD184" i="2" s="1"/>
  <c r="Z184" i="2"/>
  <c r="BZ184" i="2" s="1"/>
  <c r="X184" i="2"/>
  <c r="V184" i="2"/>
  <c r="BR184" i="2" s="1"/>
  <c r="O184" i="2"/>
  <c r="CC183" i="2"/>
  <c r="CA183" i="2"/>
  <c r="BY183" i="2"/>
  <c r="BW183" i="2"/>
  <c r="BU183" i="2"/>
  <c r="BS183" i="2"/>
  <c r="BQ183" i="2"/>
  <c r="BO183" i="2"/>
  <c r="AB183" i="2"/>
  <c r="CB183" i="2" s="1"/>
  <c r="Z183" i="2"/>
  <c r="BZ183" i="2" s="1"/>
  <c r="X183" i="2"/>
  <c r="BV183" i="2" s="1"/>
  <c r="V183" i="2"/>
  <c r="BP183" i="2" s="1"/>
  <c r="O183" i="2"/>
  <c r="CD182" i="2"/>
  <c r="CC182" i="2"/>
  <c r="CA182" i="2"/>
  <c r="BY182" i="2"/>
  <c r="BX182" i="2"/>
  <c r="BW182" i="2"/>
  <c r="BU182" i="2"/>
  <c r="BS182" i="2"/>
  <c r="BQ182" i="2"/>
  <c r="BO182" i="2"/>
  <c r="AB182" i="2"/>
  <c r="CB182" i="2" s="1"/>
  <c r="Z182" i="2"/>
  <c r="BZ182" i="2" s="1"/>
  <c r="X182" i="2"/>
  <c r="BT182" i="2" s="1"/>
  <c r="V182" i="2"/>
  <c r="BR182" i="2" s="1"/>
  <c r="O182" i="2"/>
  <c r="CC181" i="2"/>
  <c r="CB181" i="2"/>
  <c r="CA181" i="2"/>
  <c r="BZ181" i="2"/>
  <c r="BY181" i="2"/>
  <c r="BW181" i="2"/>
  <c r="BV181" i="2"/>
  <c r="BU181" i="2"/>
  <c r="BT181" i="2"/>
  <c r="BS181" i="2"/>
  <c r="BQ181" i="2"/>
  <c r="BP181" i="2"/>
  <c r="BO181" i="2"/>
  <c r="AC181" i="2"/>
  <c r="AB181" i="2"/>
  <c r="CD181" i="2" s="1"/>
  <c r="Z181" i="2"/>
  <c r="BX181" i="2" s="1"/>
  <c r="X181" i="2"/>
  <c r="V181" i="2"/>
  <c r="BR181" i="2" s="1"/>
  <c r="O181" i="2"/>
  <c r="CC180" i="2"/>
  <c r="CB180" i="2"/>
  <c r="CA180" i="2"/>
  <c r="BY180" i="2"/>
  <c r="BW180" i="2"/>
  <c r="BU180" i="2"/>
  <c r="BS180" i="2"/>
  <c r="BR180" i="2"/>
  <c r="BQ180" i="2"/>
  <c r="BP180" i="2"/>
  <c r="BO180" i="2"/>
  <c r="AB180" i="2"/>
  <c r="Z180" i="2"/>
  <c r="X180" i="2"/>
  <c r="V180" i="2"/>
  <c r="O180" i="2"/>
  <c r="AA177" i="2"/>
  <c r="Y177" i="2"/>
  <c r="W177" i="2"/>
  <c r="U177" i="2"/>
  <c r="AB176" i="2"/>
  <c r="AA176" i="2"/>
  <c r="Y176" i="2"/>
  <c r="W176" i="2"/>
  <c r="U176" i="2"/>
  <c r="CD175" i="2"/>
  <c r="CC175" i="2"/>
  <c r="CB175" i="2"/>
  <c r="CA175" i="2"/>
  <c r="BY175" i="2"/>
  <c r="BW175" i="2"/>
  <c r="BU175" i="2"/>
  <c r="BS175" i="2"/>
  <c r="BQ175" i="2"/>
  <c r="BO175" i="2"/>
  <c r="AB175" i="2"/>
  <c r="Z175" i="2"/>
  <c r="BX175" i="2" s="1"/>
  <c r="X175" i="2"/>
  <c r="BT175" i="2" s="1"/>
  <c r="V175" i="2"/>
  <c r="O175" i="2"/>
  <c r="CC174" i="2"/>
  <c r="CA174" i="2"/>
  <c r="BY174" i="2"/>
  <c r="BW174" i="2"/>
  <c r="BU174" i="2"/>
  <c r="BS174" i="2"/>
  <c r="BR174" i="2"/>
  <c r="BQ174" i="2"/>
  <c r="BP174" i="2"/>
  <c r="BO174" i="2"/>
  <c r="AB174" i="2"/>
  <c r="CD174" i="2" s="1"/>
  <c r="Z174" i="2"/>
  <c r="X174" i="2"/>
  <c r="BV174" i="2" s="1"/>
  <c r="V174" i="2"/>
  <c r="O174" i="2"/>
  <c r="CD173" i="2"/>
  <c r="CC173" i="2"/>
  <c r="CA173" i="2"/>
  <c r="BY173" i="2"/>
  <c r="BW173" i="2"/>
  <c r="BV173" i="2"/>
  <c r="BU173" i="2"/>
  <c r="BS173" i="2"/>
  <c r="BR173" i="2"/>
  <c r="BQ173" i="2"/>
  <c r="BP173" i="2"/>
  <c r="BO173" i="2"/>
  <c r="AB173" i="2"/>
  <c r="AB177" i="2" s="1"/>
  <c r="Z173" i="2"/>
  <c r="BX173" i="2" s="1"/>
  <c r="X173" i="2"/>
  <c r="BT173" i="2" s="1"/>
  <c r="V173" i="2"/>
  <c r="AA171" i="2"/>
  <c r="Y171" i="2"/>
  <c r="W171" i="2"/>
  <c r="U171" i="2"/>
  <c r="AA170" i="2"/>
  <c r="Y170" i="2"/>
  <c r="W170" i="2"/>
  <c r="U170" i="2"/>
  <c r="CD169" i="2"/>
  <c r="CC169" i="2"/>
  <c r="CA169" i="2"/>
  <c r="BY169" i="2"/>
  <c r="BW169" i="2"/>
  <c r="BU169" i="2"/>
  <c r="BS169" i="2"/>
  <c r="BQ169" i="2"/>
  <c r="BO169" i="2"/>
  <c r="AB169" i="2"/>
  <c r="CB169" i="2" s="1"/>
  <c r="Z169" i="2"/>
  <c r="X169" i="2"/>
  <c r="BV169" i="2" s="1"/>
  <c r="V169" i="2"/>
  <c r="BR169" i="2" s="1"/>
  <c r="O169" i="2"/>
  <c r="CC168" i="2"/>
  <c r="CA168" i="2"/>
  <c r="BY168" i="2"/>
  <c r="BW168" i="2"/>
  <c r="BV168" i="2"/>
  <c r="BU168" i="2"/>
  <c r="BS168" i="2"/>
  <c r="BQ168" i="2"/>
  <c r="BP168" i="2"/>
  <c r="BO168" i="2"/>
  <c r="AB168" i="2"/>
  <c r="CD168" i="2" s="1"/>
  <c r="Z168" i="2"/>
  <c r="X168" i="2"/>
  <c r="BT168" i="2" s="1"/>
  <c r="V168" i="2"/>
  <c r="BR168" i="2" s="1"/>
  <c r="O168" i="2"/>
  <c r="CC167" i="2"/>
  <c r="CA167" i="2"/>
  <c r="BY167" i="2"/>
  <c r="BX167" i="2"/>
  <c r="BW167" i="2"/>
  <c r="BU167" i="2"/>
  <c r="BS167" i="2"/>
  <c r="BQ167" i="2"/>
  <c r="BO167" i="2"/>
  <c r="AB167" i="2"/>
  <c r="CD167" i="2" s="1"/>
  <c r="Z167" i="2"/>
  <c r="BZ167" i="2" s="1"/>
  <c r="X167" i="2"/>
  <c r="BT167" i="2" s="1"/>
  <c r="V167" i="2"/>
  <c r="BR167" i="2" s="1"/>
  <c r="O167" i="2"/>
  <c r="CC166" i="2"/>
  <c r="CA166" i="2"/>
  <c r="BY166" i="2"/>
  <c r="BW166" i="2"/>
  <c r="BV166" i="2"/>
  <c r="BU166" i="2"/>
  <c r="BS166" i="2"/>
  <c r="BQ166" i="2"/>
  <c r="BO166" i="2"/>
  <c r="AB166" i="2"/>
  <c r="CD166" i="2" s="1"/>
  <c r="Z166" i="2"/>
  <c r="BZ166" i="2" s="1"/>
  <c r="X166" i="2"/>
  <c r="BT166" i="2" s="1"/>
  <c r="V166" i="2"/>
  <c r="BP166" i="2" s="1"/>
  <c r="O166" i="2"/>
  <c r="AA164" i="2"/>
  <c r="Z164" i="2"/>
  <c r="Y164" i="2"/>
  <c r="W164" i="2"/>
  <c r="U164" i="2"/>
  <c r="AA163" i="2"/>
  <c r="Z163" i="2"/>
  <c r="Y163" i="2"/>
  <c r="W163" i="2"/>
  <c r="U163" i="2"/>
  <c r="CD162" i="2"/>
  <c r="CC162" i="2"/>
  <c r="CA162" i="2"/>
  <c r="BZ162" i="2"/>
  <c r="BY162" i="2"/>
  <c r="BW162" i="2"/>
  <c r="BU162" i="2"/>
  <c r="BS162" i="2"/>
  <c r="BQ162" i="2"/>
  <c r="BO162" i="2"/>
  <c r="AB162" i="2"/>
  <c r="CB162" i="2" s="1"/>
  <c r="Z162" i="2"/>
  <c r="BX162" i="2" s="1"/>
  <c r="X162" i="2"/>
  <c r="X164" i="2" s="1"/>
  <c r="V162" i="2"/>
  <c r="V163" i="2" s="1"/>
  <c r="O162" i="2"/>
  <c r="AB160" i="2"/>
  <c r="AA160" i="2"/>
  <c r="Y160" i="2"/>
  <c r="W160" i="2"/>
  <c r="V160" i="2"/>
  <c r="U160" i="2"/>
  <c r="AA159" i="2"/>
  <c r="Y159" i="2"/>
  <c r="W159" i="2"/>
  <c r="V159" i="2"/>
  <c r="U159" i="2"/>
  <c r="CC158" i="2"/>
  <c r="CA158" i="2"/>
  <c r="BY158" i="2"/>
  <c r="BW158" i="2"/>
  <c r="BU158" i="2"/>
  <c r="BS158" i="2"/>
  <c r="BR158" i="2"/>
  <c r="BQ158" i="2"/>
  <c r="BP158" i="2"/>
  <c r="BO158" i="2"/>
  <c r="AB158" i="2"/>
  <c r="CD158" i="2" s="1"/>
  <c r="Z158" i="2"/>
  <c r="BZ158" i="2" s="1"/>
  <c r="X158" i="2"/>
  <c r="BT158" i="2" s="1"/>
  <c r="V158" i="2"/>
  <c r="O158" i="2"/>
  <c r="AA156" i="2"/>
  <c r="Z156" i="2"/>
  <c r="Y156" i="2"/>
  <c r="W156" i="2"/>
  <c r="U156" i="2"/>
  <c r="AA155" i="2"/>
  <c r="Y155" i="2"/>
  <c r="W155" i="2"/>
  <c r="U155" i="2"/>
  <c r="CD154" i="2"/>
  <c r="CC154" i="2"/>
  <c r="CA154" i="2"/>
  <c r="BY154" i="2"/>
  <c r="BW154" i="2"/>
  <c r="BU154" i="2"/>
  <c r="BS154" i="2"/>
  <c r="BQ154" i="2"/>
  <c r="BO154" i="2"/>
  <c r="AB154" i="2"/>
  <c r="CB154" i="2" s="1"/>
  <c r="Z154" i="2"/>
  <c r="BZ154" i="2" s="1"/>
  <c r="X154" i="2"/>
  <c r="BT154" i="2" s="1"/>
  <c r="V154" i="2"/>
  <c r="V155" i="2" s="1"/>
  <c r="O154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R149" i="2"/>
  <c r="BQ149" i="2"/>
  <c r="BP149" i="2"/>
  <c r="BO149" i="2"/>
  <c r="AB149" i="2"/>
  <c r="CB149" i="2" s="1"/>
  <c r="Z149" i="2"/>
  <c r="BX149" i="2" s="1"/>
  <c r="X149" i="2"/>
  <c r="V149" i="2"/>
  <c r="O149" i="2"/>
  <c r="CC148" i="2"/>
  <c r="CA148" i="2"/>
  <c r="BY148" i="2"/>
  <c r="BW148" i="2"/>
  <c r="BU148" i="2"/>
  <c r="BS148" i="2"/>
  <c r="BQ148" i="2"/>
  <c r="BO148" i="2"/>
  <c r="AB148" i="2"/>
  <c r="CD148" i="2" s="1"/>
  <c r="Z148" i="2"/>
  <c r="BZ148" i="2" s="1"/>
  <c r="X148" i="2"/>
  <c r="BT148" i="2" s="1"/>
  <c r="V148" i="2"/>
  <c r="BR148" i="2" s="1"/>
  <c r="O148" i="2"/>
  <c r="CC147" i="2"/>
  <c r="CA147" i="2"/>
  <c r="BY147" i="2"/>
  <c r="BW147" i="2"/>
  <c r="BU147" i="2"/>
  <c r="BS147" i="2"/>
  <c r="BQ147" i="2"/>
  <c r="BO147" i="2"/>
  <c r="AB147" i="2"/>
  <c r="CD147" i="2" s="1"/>
  <c r="Z147" i="2"/>
  <c r="X147" i="2"/>
  <c r="BV147" i="2" s="1"/>
  <c r="V147" i="2"/>
  <c r="BR147" i="2" s="1"/>
  <c r="O147" i="2"/>
  <c r="CD146" i="2"/>
  <c r="CC146" i="2"/>
  <c r="CA146" i="2"/>
  <c r="BZ146" i="2"/>
  <c r="BY146" i="2"/>
  <c r="BW146" i="2"/>
  <c r="BU146" i="2"/>
  <c r="BT146" i="2"/>
  <c r="BS146" i="2"/>
  <c r="BQ146" i="2"/>
  <c r="BO146" i="2"/>
  <c r="AB146" i="2"/>
  <c r="Z146" i="2"/>
  <c r="BX146" i="2" s="1"/>
  <c r="X146" i="2"/>
  <c r="BV146" i="2" s="1"/>
  <c r="V146" i="2"/>
  <c r="BP146" i="2" s="1"/>
  <c r="O146" i="2"/>
  <c r="AA144" i="2"/>
  <c r="Y144" i="2"/>
  <c r="W144" i="2"/>
  <c r="U144" i="2"/>
  <c r="AA143" i="2"/>
  <c r="Y143" i="2"/>
  <c r="W143" i="2"/>
  <c r="U143" i="2"/>
  <c r="CC142" i="2"/>
  <c r="CA142" i="2"/>
  <c r="BY142" i="2"/>
  <c r="BW142" i="2"/>
  <c r="BU142" i="2"/>
  <c r="BT142" i="2"/>
  <c r="BS142" i="2"/>
  <c r="BQ142" i="2"/>
  <c r="BO142" i="2"/>
  <c r="AB142" i="2"/>
  <c r="CD142" i="2" s="1"/>
  <c r="Z142" i="2"/>
  <c r="BZ142" i="2" s="1"/>
  <c r="X142" i="2"/>
  <c r="X144" i="2" s="1"/>
  <c r="V142" i="2"/>
  <c r="V143" i="2" s="1"/>
  <c r="O142" i="2"/>
  <c r="AA138" i="2"/>
  <c r="Y138" i="2"/>
  <c r="W138" i="2"/>
  <c r="U138" i="2"/>
  <c r="AA137" i="2"/>
  <c r="Y137" i="2"/>
  <c r="W137" i="2"/>
  <c r="U137" i="2"/>
  <c r="CC136" i="2"/>
  <c r="CA136" i="2"/>
  <c r="BZ136" i="2"/>
  <c r="BY136" i="2"/>
  <c r="BW136" i="2"/>
  <c r="BU136" i="2"/>
  <c r="BS136" i="2"/>
  <c r="BQ136" i="2"/>
  <c r="BP136" i="2"/>
  <c r="BO136" i="2"/>
  <c r="AB136" i="2"/>
  <c r="CD136" i="2" s="1"/>
  <c r="Z136" i="2"/>
  <c r="BX136" i="2" s="1"/>
  <c r="X136" i="2"/>
  <c r="V136" i="2"/>
  <c r="BR136" i="2" s="1"/>
  <c r="O136" i="2"/>
  <c r="CC135" i="2"/>
  <c r="CA135" i="2"/>
  <c r="BY135" i="2"/>
  <c r="BW135" i="2"/>
  <c r="BU135" i="2"/>
  <c r="BS135" i="2"/>
  <c r="BQ135" i="2"/>
  <c r="BO135" i="2"/>
  <c r="AB135" i="2"/>
  <c r="CD135" i="2" s="1"/>
  <c r="Z135" i="2"/>
  <c r="Z138" i="2" s="1"/>
  <c r="X135" i="2"/>
  <c r="V135" i="2"/>
  <c r="O135" i="2"/>
  <c r="AA133" i="2"/>
  <c r="Y133" i="2"/>
  <c r="W133" i="2"/>
  <c r="U133" i="2"/>
  <c r="AA132" i="2"/>
  <c r="Y132" i="2"/>
  <c r="W132" i="2"/>
  <c r="U132" i="2"/>
  <c r="CC131" i="2"/>
  <c r="CB131" i="2"/>
  <c r="CA131" i="2"/>
  <c r="BY131" i="2"/>
  <c r="BX131" i="2"/>
  <c r="BW131" i="2"/>
  <c r="BU131" i="2"/>
  <c r="BS131" i="2"/>
  <c r="BR131" i="2"/>
  <c r="BQ131" i="2"/>
  <c r="BP131" i="2"/>
  <c r="BO131" i="2"/>
  <c r="AB131" i="2"/>
  <c r="CD131" i="2" s="1"/>
  <c r="Z131" i="2"/>
  <c r="X131" i="2"/>
  <c r="BV131" i="2" s="1"/>
  <c r="V131" i="2"/>
  <c r="O131" i="2"/>
  <c r="CC130" i="2"/>
  <c r="CA130" i="2"/>
  <c r="BZ130" i="2"/>
  <c r="BY130" i="2"/>
  <c r="BW130" i="2"/>
  <c r="BU130" i="2"/>
  <c r="BS130" i="2"/>
  <c r="BQ130" i="2"/>
  <c r="BO130" i="2"/>
  <c r="AB130" i="2"/>
  <c r="CD130" i="2" s="1"/>
  <c r="Z130" i="2"/>
  <c r="BX130" i="2" s="1"/>
  <c r="X130" i="2"/>
  <c r="BT130" i="2" s="1"/>
  <c r="V130" i="2"/>
  <c r="O130" i="2"/>
  <c r="CC129" i="2"/>
  <c r="CA129" i="2"/>
  <c r="BY129" i="2"/>
  <c r="BW129" i="2"/>
  <c r="BU129" i="2"/>
  <c r="BS129" i="2"/>
  <c r="BQ129" i="2"/>
  <c r="BO129" i="2"/>
  <c r="AB129" i="2"/>
  <c r="CD129" i="2" s="1"/>
  <c r="Z129" i="2"/>
  <c r="BZ129" i="2" s="1"/>
  <c r="X129" i="2"/>
  <c r="BV129" i="2" s="1"/>
  <c r="V129" i="2"/>
  <c r="BR129" i="2" s="1"/>
  <c r="O129" i="2"/>
  <c r="CD128" i="2"/>
  <c r="CC128" i="2"/>
  <c r="CA128" i="2"/>
  <c r="BY128" i="2"/>
  <c r="BW128" i="2"/>
  <c r="BU128" i="2"/>
  <c r="BS128" i="2"/>
  <c r="BQ128" i="2"/>
  <c r="BO128" i="2"/>
  <c r="AB128" i="2"/>
  <c r="Z128" i="2"/>
  <c r="X128" i="2"/>
  <c r="X132" i="2" s="1"/>
  <c r="V128" i="2"/>
  <c r="BR128" i="2" s="1"/>
  <c r="O128" i="2"/>
  <c r="AA125" i="2"/>
  <c r="Y125" i="2"/>
  <c r="W125" i="2"/>
  <c r="U125" i="2"/>
  <c r="AA124" i="2"/>
  <c r="Y124" i="2"/>
  <c r="W124" i="2"/>
  <c r="U124" i="2"/>
  <c r="CC123" i="2"/>
  <c r="CA123" i="2"/>
  <c r="BY123" i="2"/>
  <c r="BW123" i="2"/>
  <c r="BU123" i="2"/>
  <c r="BS123" i="2"/>
  <c r="BQ123" i="2"/>
  <c r="BO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W122" i="2"/>
  <c r="BV122" i="2"/>
  <c r="BU122" i="2"/>
  <c r="BS122" i="2"/>
  <c r="BQ122" i="2"/>
  <c r="BO122" i="2"/>
  <c r="AB122" i="2"/>
  <c r="CD122" i="2" s="1"/>
  <c r="Z122" i="2"/>
  <c r="BZ122" i="2" s="1"/>
  <c r="X122" i="2"/>
  <c r="X125" i="2" s="1"/>
  <c r="V122" i="2"/>
  <c r="V124" i="2" s="1"/>
  <c r="AA120" i="2"/>
  <c r="Y120" i="2"/>
  <c r="W120" i="2"/>
  <c r="U120" i="2"/>
  <c r="AA119" i="2"/>
  <c r="Y119" i="2"/>
  <c r="W119" i="2"/>
  <c r="U119" i="2"/>
  <c r="CC118" i="2"/>
  <c r="CA118" i="2"/>
  <c r="BY118" i="2"/>
  <c r="BW118" i="2"/>
  <c r="BU118" i="2"/>
  <c r="BS118" i="2"/>
  <c r="BQ118" i="2"/>
  <c r="BO118" i="2"/>
  <c r="AB118" i="2"/>
  <c r="CD118" i="2" s="1"/>
  <c r="Z118" i="2"/>
  <c r="BZ118" i="2" s="1"/>
  <c r="X118" i="2"/>
  <c r="BT118" i="2" s="1"/>
  <c r="V118" i="2"/>
  <c r="O118" i="2"/>
  <c r="AA115" i="2"/>
  <c r="Y115" i="2"/>
  <c r="W115" i="2"/>
  <c r="U115" i="2"/>
  <c r="AA114" i="2"/>
  <c r="Y114" i="2"/>
  <c r="W114" i="2"/>
  <c r="U114" i="2"/>
  <c r="CC113" i="2"/>
  <c r="CB113" i="2"/>
  <c r="CA113" i="2"/>
  <c r="BY113" i="2"/>
  <c r="BX113" i="2"/>
  <c r="BW113" i="2"/>
  <c r="BU113" i="2"/>
  <c r="BS113" i="2"/>
  <c r="BR113" i="2"/>
  <c r="BQ113" i="2"/>
  <c r="BP113" i="2"/>
  <c r="BO113" i="2"/>
  <c r="AB113" i="2"/>
  <c r="CD113" i="2" s="1"/>
  <c r="Z113" i="2"/>
  <c r="X113" i="2"/>
  <c r="BV113" i="2" s="1"/>
  <c r="V113" i="2"/>
  <c r="O113" i="2"/>
  <c r="CC112" i="2"/>
  <c r="CA112" i="2"/>
  <c r="BZ112" i="2"/>
  <c r="BY112" i="2"/>
  <c r="BW112" i="2"/>
  <c r="BU112" i="2"/>
  <c r="BS112" i="2"/>
  <c r="BQ112" i="2"/>
  <c r="BO112" i="2"/>
  <c r="AC112" i="2"/>
  <c r="AB112" i="2"/>
  <c r="Z112" i="2"/>
  <c r="BX112" i="2" s="1"/>
  <c r="X112" i="2"/>
  <c r="BT112" i="2" s="1"/>
  <c r="V112" i="2"/>
  <c r="O112" i="2"/>
  <c r="CC111" i="2"/>
  <c r="CA111" i="2"/>
  <c r="BY111" i="2"/>
  <c r="BW111" i="2"/>
  <c r="BU111" i="2"/>
  <c r="BS111" i="2"/>
  <c r="BQ111" i="2"/>
  <c r="BO111" i="2"/>
  <c r="AB111" i="2"/>
  <c r="Z111" i="2"/>
  <c r="BX111" i="2" s="1"/>
  <c r="X111" i="2"/>
  <c r="BT111" i="2" s="1"/>
  <c r="V111" i="2"/>
  <c r="BR111" i="2" s="1"/>
  <c r="O111" i="2"/>
  <c r="AA109" i="2"/>
  <c r="Y109" i="2"/>
  <c r="W109" i="2"/>
  <c r="U109" i="2"/>
  <c r="AA108" i="2"/>
  <c r="Y108" i="2"/>
  <c r="W108" i="2"/>
  <c r="U108" i="2"/>
  <c r="CC107" i="2"/>
  <c r="CB107" i="2"/>
  <c r="CA107" i="2"/>
  <c r="BZ107" i="2"/>
  <c r="BY107" i="2"/>
  <c r="BW107" i="2"/>
  <c r="BU107" i="2"/>
  <c r="BS107" i="2"/>
  <c r="BR107" i="2"/>
  <c r="BQ107" i="2"/>
  <c r="BP107" i="2"/>
  <c r="BO107" i="2"/>
  <c r="AB107" i="2"/>
  <c r="CD107" i="2" s="1"/>
  <c r="Z107" i="2"/>
  <c r="BX107" i="2" s="1"/>
  <c r="X107" i="2"/>
  <c r="V107" i="2"/>
  <c r="O107" i="2"/>
  <c r="CC106" i="2"/>
  <c r="CA106" i="2"/>
  <c r="BY106" i="2"/>
  <c r="BW106" i="2"/>
  <c r="BU106" i="2"/>
  <c r="BS106" i="2"/>
  <c r="BQ106" i="2"/>
  <c r="BO106" i="2"/>
  <c r="AB106" i="2"/>
  <c r="Z106" i="2"/>
  <c r="BZ106" i="2" s="1"/>
  <c r="X106" i="2"/>
  <c r="BT106" i="2" s="1"/>
  <c r="V106" i="2"/>
  <c r="BR106" i="2" s="1"/>
  <c r="O106" i="2"/>
  <c r="CC105" i="2"/>
  <c r="CA105" i="2"/>
  <c r="BY105" i="2"/>
  <c r="BW105" i="2"/>
  <c r="BV105" i="2"/>
  <c r="BU105" i="2"/>
  <c r="BS105" i="2"/>
  <c r="BQ105" i="2"/>
  <c r="BO105" i="2"/>
  <c r="AB105" i="2"/>
  <c r="CD105" i="2" s="1"/>
  <c r="Z105" i="2"/>
  <c r="BX105" i="2" s="1"/>
  <c r="X105" i="2"/>
  <c r="BT105" i="2" s="1"/>
  <c r="V105" i="2"/>
  <c r="O105" i="2"/>
  <c r="CC104" i="2"/>
  <c r="CA104" i="2"/>
  <c r="BY104" i="2"/>
  <c r="BW104" i="2"/>
  <c r="BU104" i="2"/>
  <c r="BS104" i="2"/>
  <c r="BQ104" i="2"/>
  <c r="BO104" i="2"/>
  <c r="AB104" i="2"/>
  <c r="CB104" i="2" s="1"/>
  <c r="Z104" i="2"/>
  <c r="BX104" i="2" s="1"/>
  <c r="X104" i="2"/>
  <c r="BV104" i="2" s="1"/>
  <c r="V104" i="2"/>
  <c r="O104" i="2"/>
  <c r="CD103" i="2"/>
  <c r="CC103" i="2"/>
  <c r="CA103" i="2"/>
  <c r="BY103" i="2"/>
  <c r="BW103" i="2"/>
  <c r="BU103" i="2"/>
  <c r="BS103" i="2"/>
  <c r="BQ103" i="2"/>
  <c r="BP103" i="2"/>
  <c r="BO103" i="2"/>
  <c r="AB103" i="2"/>
  <c r="AB108" i="2" s="1"/>
  <c r="Z103" i="2"/>
  <c r="BZ103" i="2" s="1"/>
  <c r="X103" i="2"/>
  <c r="BT103" i="2" s="1"/>
  <c r="V103" i="2"/>
  <c r="AC103" i="2" s="1"/>
  <c r="O103" i="2"/>
  <c r="AB101" i="2"/>
  <c r="AA101" i="2"/>
  <c r="Y101" i="2"/>
  <c r="W101" i="2"/>
  <c r="U101" i="2"/>
  <c r="AA100" i="2"/>
  <c r="Y100" i="2"/>
  <c r="W100" i="2"/>
  <c r="U100" i="2"/>
  <c r="CD99" i="2"/>
  <c r="CC99" i="2"/>
  <c r="CA99" i="2"/>
  <c r="BY99" i="2"/>
  <c r="BW99" i="2"/>
  <c r="BU99" i="2"/>
  <c r="BS99" i="2"/>
  <c r="BQ99" i="2"/>
  <c r="BO99" i="2"/>
  <c r="AB99" i="2"/>
  <c r="CB99" i="2" s="1"/>
  <c r="Z99" i="2"/>
  <c r="X99" i="2"/>
  <c r="BV99" i="2" s="1"/>
  <c r="V99" i="2"/>
  <c r="O99" i="2"/>
  <c r="CD98" i="2"/>
  <c r="CC98" i="2"/>
  <c r="CB98" i="2"/>
  <c r="CA98" i="2"/>
  <c r="BY98" i="2"/>
  <c r="BW98" i="2"/>
  <c r="BU98" i="2"/>
  <c r="BS98" i="2"/>
  <c r="BR98" i="2"/>
  <c r="BQ98" i="2"/>
  <c r="BO98" i="2"/>
  <c r="AB98" i="2"/>
  <c r="Z98" i="2"/>
  <c r="BZ98" i="2" s="1"/>
  <c r="X98" i="2"/>
  <c r="BT98" i="2" s="1"/>
  <c r="V98" i="2"/>
  <c r="BP98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X94" i="2"/>
  <c r="BW94" i="2"/>
  <c r="BU94" i="2"/>
  <c r="BS94" i="2"/>
  <c r="BQ94" i="2"/>
  <c r="BO94" i="2"/>
  <c r="AB94" i="2"/>
  <c r="Z94" i="2"/>
  <c r="BZ94" i="2" s="1"/>
  <c r="X94" i="2"/>
  <c r="BV94" i="2" s="1"/>
  <c r="V94" i="2"/>
  <c r="O94" i="2"/>
  <c r="CC93" i="2"/>
  <c r="CA93" i="2"/>
  <c r="BY93" i="2"/>
  <c r="BW93" i="2"/>
  <c r="BU93" i="2"/>
  <c r="BS93" i="2"/>
  <c r="BR93" i="2"/>
  <c r="BQ93" i="2"/>
  <c r="BO93" i="2"/>
  <c r="AB93" i="2"/>
  <c r="CB93" i="2" s="1"/>
  <c r="Z93" i="2"/>
  <c r="BX93" i="2" s="1"/>
  <c r="X93" i="2"/>
  <c r="BT93" i="2" s="1"/>
  <c r="V93" i="2"/>
  <c r="O93" i="2"/>
  <c r="CD92" i="2"/>
  <c r="CC92" i="2"/>
  <c r="CA92" i="2"/>
  <c r="BY92" i="2"/>
  <c r="BW92" i="2"/>
  <c r="BU92" i="2"/>
  <c r="BS92" i="2"/>
  <c r="BQ92" i="2"/>
  <c r="BP92" i="2"/>
  <c r="BO92" i="2"/>
  <c r="AB92" i="2"/>
  <c r="AB96" i="2" s="1"/>
  <c r="Z92" i="2"/>
  <c r="BZ92" i="2" s="1"/>
  <c r="X92" i="2"/>
  <c r="BV92" i="2" s="1"/>
  <c r="V92" i="2"/>
  <c r="AC92" i="2" s="1"/>
  <c r="O92" i="2"/>
  <c r="CD91" i="2"/>
  <c r="CC91" i="2"/>
  <c r="CA91" i="2"/>
  <c r="BZ91" i="2"/>
  <c r="BY91" i="2"/>
  <c r="BW91" i="2"/>
  <c r="BU91" i="2"/>
  <c r="BS91" i="2"/>
  <c r="BQ91" i="2"/>
  <c r="BO91" i="2"/>
  <c r="AB91" i="2"/>
  <c r="Z91" i="2"/>
  <c r="BX91" i="2" s="1"/>
  <c r="X91" i="2"/>
  <c r="BV91" i="2" s="1"/>
  <c r="V91" i="2"/>
  <c r="BR91" i="2" s="1"/>
  <c r="O91" i="2"/>
  <c r="AA88" i="2"/>
  <c r="Y88" i="2"/>
  <c r="W88" i="2"/>
  <c r="U88" i="2"/>
  <c r="AA87" i="2"/>
  <c r="Y87" i="2"/>
  <c r="W87" i="2"/>
  <c r="U87" i="2"/>
  <c r="CC86" i="2"/>
  <c r="CB86" i="2"/>
  <c r="CA86" i="2"/>
  <c r="BY86" i="2"/>
  <c r="BW86" i="2"/>
  <c r="BU86" i="2"/>
  <c r="BS86" i="2"/>
  <c r="BQ86" i="2"/>
  <c r="BP86" i="2"/>
  <c r="BO86" i="2"/>
  <c r="AB86" i="2"/>
  <c r="CD86" i="2" s="1"/>
  <c r="Z86" i="2"/>
  <c r="BZ86" i="2" s="1"/>
  <c r="X86" i="2"/>
  <c r="BV86" i="2" s="1"/>
  <c r="V86" i="2"/>
  <c r="CC85" i="2"/>
  <c r="CB85" i="2"/>
  <c r="CA85" i="2"/>
  <c r="BZ85" i="2"/>
  <c r="BY85" i="2"/>
  <c r="BW85" i="2"/>
  <c r="BV85" i="2"/>
  <c r="BU85" i="2"/>
  <c r="BS85" i="2"/>
  <c r="BQ85" i="2"/>
  <c r="BO85" i="2"/>
  <c r="AB85" i="2"/>
  <c r="Z85" i="2"/>
  <c r="BX85" i="2" s="1"/>
  <c r="X85" i="2"/>
  <c r="X87" i="2" s="1"/>
  <c r="V85" i="2"/>
  <c r="BR85" i="2" s="1"/>
  <c r="O85" i="2"/>
  <c r="AA83" i="2"/>
  <c r="Y83" i="2"/>
  <c r="X83" i="2"/>
  <c r="W83" i="2"/>
  <c r="U83" i="2"/>
  <c r="AA82" i="2"/>
  <c r="Y82" i="2"/>
  <c r="X82" i="2"/>
  <c r="W82" i="2"/>
  <c r="V82" i="2"/>
  <c r="U82" i="2"/>
  <c r="CD81" i="2"/>
  <c r="CC81" i="2"/>
  <c r="CB81" i="2"/>
  <c r="CA81" i="2"/>
  <c r="BY81" i="2"/>
  <c r="BW81" i="2"/>
  <c r="BV81" i="2"/>
  <c r="BU81" i="2"/>
  <c r="BT81" i="2"/>
  <c r="BS81" i="2"/>
  <c r="BR81" i="2"/>
  <c r="BQ81" i="2"/>
  <c r="BO81" i="2"/>
  <c r="AB81" i="2"/>
  <c r="AB82" i="2" s="1"/>
  <c r="Z81" i="2"/>
  <c r="BZ81" i="2" s="1"/>
  <c r="X81" i="2"/>
  <c r="V81" i="2"/>
  <c r="V83" i="2" s="1"/>
  <c r="O81" i="2"/>
  <c r="AA78" i="2"/>
  <c r="Y78" i="2"/>
  <c r="W78" i="2"/>
  <c r="U78" i="2"/>
  <c r="AA77" i="2"/>
  <c r="Y77" i="2"/>
  <c r="W77" i="2"/>
  <c r="V77" i="2"/>
  <c r="U77" i="2"/>
  <c r="CC76" i="2"/>
  <c r="CA76" i="2"/>
  <c r="BY76" i="2"/>
  <c r="BW76" i="2"/>
  <c r="BU76" i="2"/>
  <c r="BS76" i="2"/>
  <c r="BQ76" i="2"/>
  <c r="BO76" i="2"/>
  <c r="AB76" i="2"/>
  <c r="Z76" i="2"/>
  <c r="BZ76" i="2" s="1"/>
  <c r="X76" i="2"/>
  <c r="BV76" i="2" s="1"/>
  <c r="V76" i="2"/>
  <c r="O76" i="2"/>
  <c r="CC75" i="2"/>
  <c r="CA75" i="2"/>
  <c r="BZ75" i="2"/>
  <c r="BY75" i="2"/>
  <c r="BW75" i="2"/>
  <c r="BU75" i="2"/>
  <c r="BS75" i="2"/>
  <c r="BQ75" i="2"/>
  <c r="BO75" i="2"/>
  <c r="AB75" i="2"/>
  <c r="CB75" i="2" s="1"/>
  <c r="Z75" i="2"/>
  <c r="BX75" i="2" s="1"/>
  <c r="X75" i="2"/>
  <c r="X78" i="2" s="1"/>
  <c r="V75" i="2"/>
  <c r="O75" i="2"/>
  <c r="AA73" i="2"/>
  <c r="Z73" i="2"/>
  <c r="Y73" i="2"/>
  <c r="W73" i="2"/>
  <c r="U73" i="2"/>
  <c r="AA72" i="2"/>
  <c r="Z72" i="2"/>
  <c r="Y72" i="2"/>
  <c r="W72" i="2"/>
  <c r="U72" i="2"/>
  <c r="CC71" i="2"/>
  <c r="CA71" i="2"/>
  <c r="BY71" i="2"/>
  <c r="BW71" i="2"/>
  <c r="BU71" i="2"/>
  <c r="BT71" i="2"/>
  <c r="BS71" i="2"/>
  <c r="BQ71" i="2"/>
  <c r="BO71" i="2"/>
  <c r="AB71" i="2"/>
  <c r="Z71" i="2"/>
  <c r="BZ71" i="2" s="1"/>
  <c r="X71" i="2"/>
  <c r="BV71" i="2" s="1"/>
  <c r="V71" i="2"/>
  <c r="AC71" i="2" s="1"/>
  <c r="O71" i="2"/>
  <c r="CD70" i="2"/>
  <c r="CC70" i="2"/>
  <c r="CA70" i="2"/>
  <c r="BY70" i="2"/>
  <c r="BW70" i="2"/>
  <c r="BU70" i="2"/>
  <c r="BS70" i="2"/>
  <c r="BQ70" i="2"/>
  <c r="BO70" i="2"/>
  <c r="AB70" i="2"/>
  <c r="CB70" i="2" s="1"/>
  <c r="Z70" i="2"/>
  <c r="BZ70" i="2" s="1"/>
  <c r="X70" i="2"/>
  <c r="BT70" i="2" s="1"/>
  <c r="V70" i="2"/>
  <c r="BR70" i="2" s="1"/>
  <c r="O70" i="2"/>
  <c r="CC69" i="2"/>
  <c r="CB69" i="2"/>
  <c r="CA69" i="2"/>
  <c r="BY69" i="2"/>
  <c r="BW69" i="2"/>
  <c r="BV69" i="2"/>
  <c r="BU69" i="2"/>
  <c r="BS69" i="2"/>
  <c r="BR69" i="2"/>
  <c r="BQ69" i="2"/>
  <c r="BP69" i="2"/>
  <c r="BO69" i="2"/>
  <c r="AB69" i="2"/>
  <c r="CD69" i="2" s="1"/>
  <c r="Z69" i="2"/>
  <c r="BZ69" i="2" s="1"/>
  <c r="X69" i="2"/>
  <c r="BT69" i="2" s="1"/>
  <c r="V69" i="2"/>
  <c r="O69" i="2"/>
  <c r="CC68" i="2"/>
  <c r="CB68" i="2"/>
  <c r="CA68" i="2"/>
  <c r="BZ68" i="2"/>
  <c r="BY68" i="2"/>
  <c r="BW68" i="2"/>
  <c r="BU68" i="2"/>
  <c r="BS68" i="2"/>
  <c r="BQ68" i="2"/>
  <c r="BO68" i="2"/>
  <c r="AB68" i="2"/>
  <c r="CD68" i="2" s="1"/>
  <c r="Z68" i="2"/>
  <c r="BX68" i="2" s="1"/>
  <c r="X68" i="2"/>
  <c r="X73" i="2" s="1"/>
  <c r="V68" i="2"/>
  <c r="BR68" i="2" s="1"/>
  <c r="O68" i="2"/>
  <c r="AA66" i="2"/>
  <c r="Y66" i="2"/>
  <c r="W66" i="2"/>
  <c r="U66" i="2"/>
  <c r="AA65" i="2"/>
  <c r="Y65" i="2"/>
  <c r="W65" i="2"/>
  <c r="U65" i="2"/>
  <c r="CC64" i="2"/>
  <c r="CA64" i="2"/>
  <c r="BY64" i="2"/>
  <c r="BW64" i="2"/>
  <c r="BU64" i="2"/>
  <c r="BS64" i="2"/>
  <c r="BQ64" i="2"/>
  <c r="BO64" i="2"/>
  <c r="AB64" i="2"/>
  <c r="CB64" i="2" s="1"/>
  <c r="Z64" i="2"/>
  <c r="BX64" i="2" s="1"/>
  <c r="X64" i="2"/>
  <c r="BT64" i="2" s="1"/>
  <c r="V64" i="2"/>
  <c r="O64" i="2"/>
  <c r="CC63" i="2"/>
  <c r="CA63" i="2"/>
  <c r="BY63" i="2"/>
  <c r="BW63" i="2"/>
  <c r="BU63" i="2"/>
  <c r="BS63" i="2"/>
  <c r="BQ63" i="2"/>
  <c r="BO63" i="2"/>
  <c r="AB63" i="2"/>
  <c r="CD63" i="2" s="1"/>
  <c r="Z63" i="2"/>
  <c r="BZ63" i="2" s="1"/>
  <c r="X63" i="2"/>
  <c r="BV63" i="2" s="1"/>
  <c r="V63" i="2"/>
  <c r="BR63" i="2" s="1"/>
  <c r="O63" i="2"/>
  <c r="CD62" i="2"/>
  <c r="CC62" i="2"/>
  <c r="CA62" i="2"/>
  <c r="BZ62" i="2"/>
  <c r="BY62" i="2"/>
  <c r="BW62" i="2"/>
  <c r="BV62" i="2"/>
  <c r="BU62" i="2"/>
  <c r="BT62" i="2"/>
  <c r="BS62" i="2"/>
  <c r="BQ62" i="2"/>
  <c r="BP62" i="2"/>
  <c r="BO62" i="2"/>
  <c r="AB62" i="2"/>
  <c r="CB62" i="2" s="1"/>
  <c r="Z62" i="2"/>
  <c r="BX62" i="2" s="1"/>
  <c r="X62" i="2"/>
  <c r="V62" i="2"/>
  <c r="AC62" i="2" s="1"/>
  <c r="O62" i="2"/>
  <c r="CC61" i="2"/>
  <c r="CB61" i="2"/>
  <c r="CA61" i="2"/>
  <c r="BY61" i="2"/>
  <c r="BW61" i="2"/>
  <c r="BU61" i="2"/>
  <c r="BS61" i="2"/>
  <c r="BR61" i="2"/>
  <c r="BQ61" i="2"/>
  <c r="BP61" i="2"/>
  <c r="BO61" i="2"/>
  <c r="AB61" i="2"/>
  <c r="CD61" i="2" s="1"/>
  <c r="Z61" i="2"/>
  <c r="BZ61" i="2" s="1"/>
  <c r="X61" i="2"/>
  <c r="V61" i="2"/>
  <c r="O61" i="2"/>
  <c r="CC60" i="2"/>
  <c r="CA60" i="2"/>
  <c r="BY60" i="2"/>
  <c r="BW60" i="2"/>
  <c r="BU60" i="2"/>
  <c r="BS60" i="2"/>
  <c r="BQ60" i="2"/>
  <c r="BO60" i="2"/>
  <c r="AB60" i="2"/>
  <c r="Z60" i="2"/>
  <c r="BX60" i="2" s="1"/>
  <c r="X60" i="2"/>
  <c r="BT60" i="2" s="1"/>
  <c r="V60" i="2"/>
  <c r="O60" i="2"/>
  <c r="CC59" i="2"/>
  <c r="CA59" i="2"/>
  <c r="BY59" i="2"/>
  <c r="BX59" i="2"/>
  <c r="BW59" i="2"/>
  <c r="BU59" i="2"/>
  <c r="BS59" i="2"/>
  <c r="BQ59" i="2"/>
  <c r="BO59" i="2"/>
  <c r="AB59" i="2"/>
  <c r="Z59" i="2"/>
  <c r="X59" i="2"/>
  <c r="BT59" i="2" s="1"/>
  <c r="V59" i="2"/>
  <c r="V66" i="2" s="1"/>
  <c r="O59" i="2"/>
  <c r="AA57" i="2"/>
  <c r="Y57" i="2"/>
  <c r="W57" i="2"/>
  <c r="U57" i="2"/>
  <c r="AA56" i="2"/>
  <c r="Y56" i="2"/>
  <c r="X56" i="2"/>
  <c r="W56" i="2"/>
  <c r="U56" i="2"/>
  <c r="CC55" i="2"/>
  <c r="CB55" i="2"/>
  <c r="CA55" i="2"/>
  <c r="BY55" i="2"/>
  <c r="BX55" i="2"/>
  <c r="BW55" i="2"/>
  <c r="BU55" i="2"/>
  <c r="BS55" i="2"/>
  <c r="BQ55" i="2"/>
  <c r="BP55" i="2"/>
  <c r="BO55" i="2"/>
  <c r="AB55" i="2"/>
  <c r="AB56" i="2" s="1"/>
  <c r="Z55" i="2"/>
  <c r="Z57" i="2" s="1"/>
  <c r="X55" i="2"/>
  <c r="BT55" i="2" s="1"/>
  <c r="V55" i="2"/>
  <c r="BR55" i="2" s="1"/>
  <c r="O55" i="2"/>
  <c r="AA53" i="2"/>
  <c r="Y53" i="2"/>
  <c r="W53" i="2"/>
  <c r="U53" i="2"/>
  <c r="AA52" i="2"/>
  <c r="Y52" i="2"/>
  <c r="W52" i="2"/>
  <c r="U52" i="2"/>
  <c r="CC51" i="2"/>
  <c r="CA51" i="2"/>
  <c r="BY51" i="2"/>
  <c r="BW51" i="2"/>
  <c r="BU51" i="2"/>
  <c r="BS51" i="2"/>
  <c r="BQ51" i="2"/>
  <c r="BO51" i="2"/>
  <c r="AB51" i="2"/>
  <c r="CD51" i="2" s="1"/>
  <c r="Z51" i="2"/>
  <c r="BX51" i="2" s="1"/>
  <c r="X51" i="2"/>
  <c r="BT51" i="2" s="1"/>
  <c r="V51" i="2"/>
  <c r="V52" i="2" s="1"/>
  <c r="O51" i="2"/>
  <c r="CC50" i="2"/>
  <c r="CA50" i="2"/>
  <c r="BY50" i="2"/>
  <c r="BX50" i="2"/>
  <c r="BW50" i="2"/>
  <c r="BU50" i="2"/>
  <c r="BS50" i="2"/>
  <c r="BQ50" i="2"/>
  <c r="BO50" i="2"/>
  <c r="AB50" i="2"/>
  <c r="CB50" i="2" s="1"/>
  <c r="Z50" i="2"/>
  <c r="Z52" i="2" s="1"/>
  <c r="X50" i="2"/>
  <c r="BV50" i="2" s="1"/>
  <c r="V50" i="2"/>
  <c r="V53" i="2" s="1"/>
  <c r="O50" i="2"/>
  <c r="AA47" i="2"/>
  <c r="Y47" i="2"/>
  <c r="W47" i="2"/>
  <c r="U47" i="2"/>
  <c r="AA46" i="2"/>
  <c r="Y46" i="2"/>
  <c r="W46" i="2"/>
  <c r="U46" i="2"/>
  <c r="CD45" i="2"/>
  <c r="CC45" i="2"/>
  <c r="CA45" i="2"/>
  <c r="BY45" i="2"/>
  <c r="BW45" i="2"/>
  <c r="BU45" i="2"/>
  <c r="BS45" i="2"/>
  <c r="BQ45" i="2"/>
  <c r="BO45" i="2"/>
  <c r="AB45" i="2"/>
  <c r="CB45" i="2" s="1"/>
  <c r="Z45" i="2"/>
  <c r="BX45" i="2" s="1"/>
  <c r="X45" i="2"/>
  <c r="BT45" i="2" s="1"/>
  <c r="V45" i="2"/>
  <c r="O45" i="2"/>
  <c r="CC44" i="2"/>
  <c r="CA44" i="2"/>
  <c r="BY44" i="2"/>
  <c r="BW44" i="2"/>
  <c r="BU44" i="2"/>
  <c r="BS44" i="2"/>
  <c r="BR44" i="2"/>
  <c r="BQ44" i="2"/>
  <c r="BO44" i="2"/>
  <c r="AB44" i="2"/>
  <c r="AB47" i="2" s="1"/>
  <c r="Z44" i="2"/>
  <c r="BX44" i="2" s="1"/>
  <c r="X44" i="2"/>
  <c r="BV44" i="2" s="1"/>
  <c r="V44" i="2"/>
  <c r="BP44" i="2" s="1"/>
  <c r="O44" i="2"/>
  <c r="AA42" i="2"/>
  <c r="Y42" i="2"/>
  <c r="W42" i="2"/>
  <c r="U42" i="2"/>
  <c r="AA41" i="2"/>
  <c r="Y41" i="2"/>
  <c r="W41" i="2"/>
  <c r="U41" i="2"/>
  <c r="CD40" i="2"/>
  <c r="CC40" i="2"/>
  <c r="CB40" i="2"/>
  <c r="CA40" i="2"/>
  <c r="BY40" i="2"/>
  <c r="BW40" i="2"/>
  <c r="BU40" i="2"/>
  <c r="BS40" i="2"/>
  <c r="BR40" i="2"/>
  <c r="BQ40" i="2"/>
  <c r="BO40" i="2"/>
  <c r="AB40" i="2"/>
  <c r="Z40" i="2"/>
  <c r="BZ40" i="2" s="1"/>
  <c r="X40" i="2"/>
  <c r="BT40" i="2" s="1"/>
  <c r="V40" i="2"/>
  <c r="BP40" i="2" s="1"/>
  <c r="O40" i="2"/>
  <c r="CC39" i="2"/>
  <c r="CA39" i="2"/>
  <c r="BY39" i="2"/>
  <c r="BW39" i="2"/>
  <c r="BV39" i="2"/>
  <c r="BU39" i="2"/>
  <c r="BS39" i="2"/>
  <c r="BQ39" i="2"/>
  <c r="BO39" i="2"/>
  <c r="AC39" i="2"/>
  <c r="AB39" i="2"/>
  <c r="AB41" i="2" s="1"/>
  <c r="Z39" i="2"/>
  <c r="BX39" i="2" s="1"/>
  <c r="X39" i="2"/>
  <c r="BT39" i="2" s="1"/>
  <c r="V39" i="2"/>
  <c r="BP39" i="2" s="1"/>
  <c r="O39" i="2"/>
  <c r="AA35" i="2"/>
  <c r="Y35" i="2"/>
  <c r="W35" i="2"/>
  <c r="V35" i="2"/>
  <c r="U35" i="2"/>
  <c r="AA34" i="2"/>
  <c r="Y34" i="2"/>
  <c r="W34" i="2"/>
  <c r="V34" i="2"/>
  <c r="U34" i="2"/>
  <c r="CC33" i="2"/>
  <c r="CA33" i="2"/>
  <c r="BY33" i="2"/>
  <c r="BW33" i="2"/>
  <c r="BU33" i="2"/>
  <c r="BS33" i="2"/>
  <c r="BR33" i="2"/>
  <c r="BQ33" i="2"/>
  <c r="BO33" i="2"/>
  <c r="AB33" i="2"/>
  <c r="AB34" i="2" s="1"/>
  <c r="Z33" i="2"/>
  <c r="BZ33" i="2" s="1"/>
  <c r="X33" i="2"/>
  <c r="BT33" i="2" s="1"/>
  <c r="V33" i="2"/>
  <c r="BP33" i="2" s="1"/>
  <c r="O33" i="2"/>
  <c r="AA31" i="2"/>
  <c r="Y31" i="2"/>
  <c r="W31" i="2"/>
  <c r="U31" i="2"/>
  <c r="AA30" i="2"/>
  <c r="Y30" i="2"/>
  <c r="W30" i="2"/>
  <c r="U30" i="2"/>
  <c r="CC29" i="2"/>
  <c r="CA29" i="2"/>
  <c r="BY29" i="2"/>
  <c r="BW29" i="2"/>
  <c r="BV29" i="2"/>
  <c r="BU29" i="2"/>
  <c r="BT29" i="2"/>
  <c r="BS29" i="2"/>
  <c r="BQ29" i="2"/>
  <c r="BP29" i="2"/>
  <c r="BO29" i="2"/>
  <c r="AB29" i="2"/>
  <c r="CD29" i="2" s="1"/>
  <c r="Z29" i="2"/>
  <c r="BX29" i="2" s="1"/>
  <c r="X29" i="2"/>
  <c r="V29" i="2"/>
  <c r="BR29" i="2" s="1"/>
  <c r="O29" i="2"/>
  <c r="CC28" i="2"/>
  <c r="CA28" i="2"/>
  <c r="BY28" i="2"/>
  <c r="BW28" i="2"/>
  <c r="BV28" i="2"/>
  <c r="BU28" i="2"/>
  <c r="BS28" i="2"/>
  <c r="BQ28" i="2"/>
  <c r="BO28" i="2"/>
  <c r="AB28" i="2"/>
  <c r="CB28" i="2" s="1"/>
  <c r="Z28" i="2"/>
  <c r="BZ28" i="2" s="1"/>
  <c r="X28" i="2"/>
  <c r="BT28" i="2" s="1"/>
  <c r="V28" i="2"/>
  <c r="BP28" i="2" s="1"/>
  <c r="O28" i="2"/>
  <c r="CD27" i="2"/>
  <c r="CC27" i="2"/>
  <c r="CA27" i="2"/>
  <c r="BY27" i="2"/>
  <c r="BW27" i="2"/>
  <c r="BV27" i="2"/>
  <c r="BU27" i="2"/>
  <c r="BT27" i="2"/>
  <c r="BS27" i="2"/>
  <c r="BQ27" i="2"/>
  <c r="BO27" i="2"/>
  <c r="AB27" i="2"/>
  <c r="CB27" i="2" s="1"/>
  <c r="Z27" i="2"/>
  <c r="BZ27" i="2" s="1"/>
  <c r="X27" i="2"/>
  <c r="V27" i="2"/>
  <c r="BP27" i="2" s="1"/>
  <c r="CC26" i="2"/>
  <c r="CB26" i="2"/>
  <c r="CA26" i="2"/>
  <c r="BZ26" i="2"/>
  <c r="BY26" i="2"/>
  <c r="BX26" i="2"/>
  <c r="BW26" i="2"/>
  <c r="BU26" i="2"/>
  <c r="BS26" i="2"/>
  <c r="BQ26" i="2"/>
  <c r="BP26" i="2"/>
  <c r="BO26" i="2"/>
  <c r="AB26" i="2"/>
  <c r="CD26" i="2" s="1"/>
  <c r="Z26" i="2"/>
  <c r="X26" i="2"/>
  <c r="BV26" i="2" s="1"/>
  <c r="V26" i="2"/>
  <c r="BR26" i="2" s="1"/>
  <c r="CC25" i="2"/>
  <c r="CA25" i="2"/>
  <c r="BY25" i="2"/>
  <c r="BW25" i="2"/>
  <c r="BU25" i="2"/>
  <c r="BS25" i="2"/>
  <c r="BR25" i="2"/>
  <c r="BQ25" i="2"/>
  <c r="BP25" i="2"/>
  <c r="BO25" i="2"/>
  <c r="AB25" i="2"/>
  <c r="CD25" i="2" s="1"/>
  <c r="Z25" i="2"/>
  <c r="BZ25" i="2" s="1"/>
  <c r="X25" i="2"/>
  <c r="BV25" i="2" s="1"/>
  <c r="V25" i="2"/>
  <c r="CC24" i="2"/>
  <c r="CA24" i="2"/>
  <c r="BY24" i="2"/>
  <c r="BW24" i="2"/>
  <c r="BU24" i="2"/>
  <c r="BS24" i="2"/>
  <c r="BQ24" i="2"/>
  <c r="BO24" i="2"/>
  <c r="AB24" i="2"/>
  <c r="CB24" i="2" s="1"/>
  <c r="Z24" i="2"/>
  <c r="BZ24" i="2" s="1"/>
  <c r="X24" i="2"/>
  <c r="BV24" i="2" s="1"/>
  <c r="V24" i="2"/>
  <c r="BP24" i="2" s="1"/>
  <c r="CC23" i="2"/>
  <c r="CB23" i="2"/>
  <c r="CA23" i="2"/>
  <c r="BY23" i="2"/>
  <c r="BW23" i="2"/>
  <c r="BV23" i="2"/>
  <c r="BU23" i="2"/>
  <c r="BS23" i="2"/>
  <c r="BR23" i="2"/>
  <c r="BQ23" i="2"/>
  <c r="BP23" i="2"/>
  <c r="BO23" i="2"/>
  <c r="AB23" i="2"/>
  <c r="CD23" i="2" s="1"/>
  <c r="Z23" i="2"/>
  <c r="BZ23" i="2" s="1"/>
  <c r="X23" i="2"/>
  <c r="BT23" i="2" s="1"/>
  <c r="V23" i="2"/>
  <c r="O23" i="2"/>
  <c r="CC22" i="2"/>
  <c r="CA22" i="2"/>
  <c r="BZ22" i="2"/>
  <c r="BY22" i="2"/>
  <c r="BW22" i="2"/>
  <c r="BU22" i="2"/>
  <c r="BS22" i="2"/>
  <c r="BR22" i="2"/>
  <c r="BQ22" i="2"/>
  <c r="BP22" i="2"/>
  <c r="BO22" i="2"/>
  <c r="AB22" i="2"/>
  <c r="Z22" i="2"/>
  <c r="BX22" i="2" s="1"/>
  <c r="X22" i="2"/>
  <c r="BV22" i="2" s="1"/>
  <c r="V22" i="2"/>
  <c r="O22" i="2"/>
  <c r="CC21" i="2"/>
  <c r="CA21" i="2"/>
  <c r="BY21" i="2"/>
  <c r="BW21" i="2"/>
  <c r="BU21" i="2"/>
  <c r="BS21" i="2"/>
  <c r="BQ21" i="2"/>
  <c r="BP21" i="2"/>
  <c r="BO21" i="2"/>
  <c r="AB21" i="2"/>
  <c r="Z21" i="2"/>
  <c r="X21" i="2"/>
  <c r="BV21" i="2" s="1"/>
  <c r="V21" i="2"/>
  <c r="BR21" i="2" s="1"/>
  <c r="O21" i="2"/>
  <c r="I10" i="2"/>
  <c r="B9" i="2"/>
  <c r="G10" i="2" s="1"/>
  <c r="E7" i="2"/>
  <c r="Q6" i="2"/>
  <c r="O2" i="2"/>
  <c r="BT257" i="2" l="1"/>
  <c r="X259" i="2"/>
  <c r="BX289" i="2"/>
  <c r="BZ289" i="2"/>
  <c r="AC289" i="2"/>
  <c r="X302" i="2"/>
  <c r="BT297" i="2"/>
  <c r="AC297" i="2"/>
  <c r="BR429" i="2"/>
  <c r="BP429" i="2"/>
  <c r="V41" i="2"/>
  <c r="Z42" i="2"/>
  <c r="BZ55" i="2"/>
  <c r="AB57" i="2"/>
  <c r="BR62" i="2"/>
  <c r="BT68" i="2"/>
  <c r="CD75" i="2"/>
  <c r="BT85" i="2"/>
  <c r="BT91" i="2"/>
  <c r="CB92" i="2"/>
  <c r="CB103" i="2"/>
  <c r="BZ104" i="2"/>
  <c r="Z120" i="2"/>
  <c r="AB159" i="2"/>
  <c r="BT162" i="2"/>
  <c r="AC169" i="2"/>
  <c r="AC173" i="2"/>
  <c r="BV182" i="2"/>
  <c r="BT183" i="2"/>
  <c r="BT191" i="2"/>
  <c r="BR214" i="2"/>
  <c r="CD229" i="2"/>
  <c r="CB229" i="2"/>
  <c r="BX243" i="2"/>
  <c r="BZ243" i="2"/>
  <c r="AB290" i="2"/>
  <c r="CB289" i="2"/>
  <c r="Z306" i="2"/>
  <c r="BZ304" i="2"/>
  <c r="Z305" i="2"/>
  <c r="AC304" i="2"/>
  <c r="AC305" i="2" s="1"/>
  <c r="BV338" i="2"/>
  <c r="X340" i="2"/>
  <c r="CD354" i="2"/>
  <c r="CB354" i="2"/>
  <c r="Z459" i="2"/>
  <c r="BZ454" i="2"/>
  <c r="AC454" i="2"/>
  <c r="X473" i="2"/>
  <c r="BV468" i="2"/>
  <c r="U478" i="2"/>
  <c r="BV33" i="2"/>
  <c r="X34" i="2"/>
  <c r="BZ39" i="2"/>
  <c r="BX40" i="2"/>
  <c r="BP50" i="2"/>
  <c r="BZ50" i="2"/>
  <c r="BV51" i="2"/>
  <c r="Z56" i="2"/>
  <c r="BP63" i="2"/>
  <c r="BZ64" i="2"/>
  <c r="BX70" i="2"/>
  <c r="BT75" i="2"/>
  <c r="AC86" i="2"/>
  <c r="BT86" i="2"/>
  <c r="X88" i="2"/>
  <c r="BR92" i="2"/>
  <c r="BZ93" i="2"/>
  <c r="X96" i="2"/>
  <c r="BV98" i="2"/>
  <c r="BR103" i="2"/>
  <c r="AB133" i="2"/>
  <c r="AB138" i="2"/>
  <c r="AB144" i="2"/>
  <c r="AB156" i="2"/>
  <c r="CB158" i="2"/>
  <c r="BV175" i="2"/>
  <c r="BV185" i="2"/>
  <c r="BP205" i="2"/>
  <c r="AC205" i="2"/>
  <c r="BT205" i="2"/>
  <c r="BX223" i="2"/>
  <c r="AC229" i="2"/>
  <c r="CB243" i="2"/>
  <c r="AB246" i="2"/>
  <c r="BZ266" i="2"/>
  <c r="Z268" i="2"/>
  <c r="BV300" i="2"/>
  <c r="AB383" i="2"/>
  <c r="CD381" i="2"/>
  <c r="CB381" i="2"/>
  <c r="AC381" i="2"/>
  <c r="X403" i="2"/>
  <c r="BT397" i="2"/>
  <c r="X402" i="2"/>
  <c r="AC397" i="2"/>
  <c r="BV397" i="2"/>
  <c r="CD438" i="2"/>
  <c r="AB440" i="2"/>
  <c r="BT456" i="2"/>
  <c r="AC456" i="2"/>
  <c r="BV456" i="2"/>
  <c r="X35" i="2"/>
  <c r="AC68" i="2"/>
  <c r="BV68" i="2"/>
  <c r="X101" i="2"/>
  <c r="AB109" i="2"/>
  <c r="Z150" i="2"/>
  <c r="BV162" i="2"/>
  <c r="BT174" i="2"/>
  <c r="BX184" i="2"/>
  <c r="BV191" i="2"/>
  <c r="AC194" i="2"/>
  <c r="BP194" i="2"/>
  <c r="X209" i="2"/>
  <c r="Z231" i="2"/>
  <c r="AB267" i="2"/>
  <c r="CD266" i="2"/>
  <c r="AB268" i="2"/>
  <c r="CB266" i="2"/>
  <c r="AB273" i="2"/>
  <c r="CD271" i="2"/>
  <c r="AB272" i="2"/>
  <c r="CB279" i="2"/>
  <c r="CD279" i="2"/>
  <c r="AB280" i="2"/>
  <c r="BT314" i="2"/>
  <c r="BV314" i="2"/>
  <c r="BV128" i="2"/>
  <c r="BT22" i="2"/>
  <c r="BZ29" i="2"/>
  <c r="AC51" i="2"/>
  <c r="CB63" i="2"/>
  <c r="AC91" i="2"/>
  <c r="AC23" i="2"/>
  <c r="BT26" i="2"/>
  <c r="BR27" i="2"/>
  <c r="V42" i="2"/>
  <c r="CB39" i="2"/>
  <c r="Z41" i="2"/>
  <c r="V46" i="2"/>
  <c r="BV45" i="2"/>
  <c r="BR50" i="2"/>
  <c r="X65" i="2"/>
  <c r="BV59" i="2"/>
  <c r="AC69" i="2"/>
  <c r="BX71" i="2"/>
  <c r="Z88" i="2"/>
  <c r="BT92" i="2"/>
  <c r="AB100" i="2"/>
  <c r="BT104" i="2"/>
  <c r="CD104" i="2"/>
  <c r="Z125" i="2"/>
  <c r="BT147" i="2"/>
  <c r="AB155" i="2"/>
  <c r="AB164" i="2"/>
  <c r="BR166" i="2"/>
  <c r="CB168" i="2"/>
  <c r="BP169" i="2"/>
  <c r="AC174" i="2"/>
  <c r="V187" i="2"/>
  <c r="Z210" i="2"/>
  <c r="AC207" i="2"/>
  <c r="BR207" i="2"/>
  <c r="V220" i="2"/>
  <c r="BT234" i="2"/>
  <c r="Z259" i="2"/>
  <c r="CD289" i="2"/>
  <c r="BV299" i="2"/>
  <c r="BX337" i="2"/>
  <c r="BZ337" i="2"/>
  <c r="BV387" i="2"/>
  <c r="AC387" i="2"/>
  <c r="BT387" i="2"/>
  <c r="CB391" i="2"/>
  <c r="AB393" i="2"/>
  <c r="CD391" i="2"/>
  <c r="Z30" i="2"/>
  <c r="Y479" i="2"/>
  <c r="AC22" i="2"/>
  <c r="BT24" i="2"/>
  <c r="BT44" i="2"/>
  <c r="BP51" i="2"/>
  <c r="BZ51" i="2"/>
  <c r="BV55" i="2"/>
  <c r="CD55" i="2"/>
  <c r="Z66" i="2"/>
  <c r="BZ60" i="2"/>
  <c r="AC63" i="2"/>
  <c r="CD64" i="2"/>
  <c r="BP68" i="2"/>
  <c r="Z83" i="2"/>
  <c r="BP85" i="2"/>
  <c r="BP91" i="2"/>
  <c r="CD93" i="2"/>
  <c r="BV112" i="2"/>
  <c r="BT113" i="2"/>
  <c r="BV130" i="2"/>
  <c r="BT131" i="2"/>
  <c r="BZ149" i="2"/>
  <c r="V171" i="2"/>
  <c r="BZ175" i="2"/>
  <c r="BP182" i="2"/>
  <c r="BP185" i="2"/>
  <c r="AC193" i="2"/>
  <c r="CD275" i="2"/>
  <c r="AB276" i="2"/>
  <c r="AB277" i="2"/>
  <c r="BX313" i="2"/>
  <c r="BZ313" i="2"/>
  <c r="BV355" i="2"/>
  <c r="BT405" i="2"/>
  <c r="X406" i="2"/>
  <c r="BV405" i="2"/>
  <c r="X407" i="2"/>
  <c r="BR455" i="2"/>
  <c r="BP455" i="2"/>
  <c r="BV70" i="2"/>
  <c r="BT169" i="2"/>
  <c r="AB31" i="2"/>
  <c r="AC26" i="2"/>
  <c r="AC55" i="2"/>
  <c r="AC56" i="2" s="1"/>
  <c r="X57" i="2"/>
  <c r="BT63" i="2"/>
  <c r="X95" i="2"/>
  <c r="BT129" i="2"/>
  <c r="V137" i="2"/>
  <c r="Z160" i="2"/>
  <c r="Z186" i="2"/>
  <c r="BR217" i="2"/>
  <c r="AC218" i="2"/>
  <c r="BV234" i="2"/>
  <c r="X258" i="2"/>
  <c r="AC290" i="2"/>
  <c r="BV328" i="2"/>
  <c r="AB339" i="2"/>
  <c r="AB340" i="2"/>
  <c r="CD336" i="2"/>
  <c r="CB336" i="2"/>
  <c r="V343" i="2"/>
  <c r="BR342" i="2"/>
  <c r="V344" i="2"/>
  <c r="BP342" i="2"/>
  <c r="Z416" i="2"/>
  <c r="BZ415" i="2"/>
  <c r="AC415" i="2"/>
  <c r="AB425" i="2"/>
  <c r="CD421" i="2"/>
  <c r="CB421" i="2"/>
  <c r="AC40" i="2"/>
  <c r="AC41" i="2" s="1"/>
  <c r="BZ45" i="2"/>
  <c r="BV64" i="2"/>
  <c r="BV93" i="2"/>
  <c r="AB151" i="2"/>
  <c r="Z151" i="2"/>
  <c r="BX158" i="2"/>
  <c r="BR185" i="2"/>
  <c r="CD185" i="2"/>
  <c r="BV218" i="2"/>
  <c r="BT218" i="2"/>
  <c r="Z235" i="2"/>
  <c r="BZ234" i="2"/>
  <c r="V246" i="2"/>
  <c r="BV257" i="2"/>
  <c r="BV297" i="2"/>
  <c r="Z301" i="2"/>
  <c r="BZ298" i="2"/>
  <c r="BT372" i="2"/>
  <c r="AC372" i="2"/>
  <c r="BV372" i="2"/>
  <c r="V358" i="2"/>
  <c r="BR353" i="2"/>
  <c r="CD415" i="2"/>
  <c r="BR435" i="2"/>
  <c r="AE488" i="2"/>
  <c r="AC455" i="2"/>
  <c r="BR288" i="2"/>
  <c r="V290" i="2"/>
  <c r="BV318" i="2"/>
  <c r="BT324" i="2"/>
  <c r="BX328" i="2"/>
  <c r="X358" i="2"/>
  <c r="BT352" i="2"/>
  <c r="BX355" i="2"/>
  <c r="BT356" i="2"/>
  <c r="BT361" i="2"/>
  <c r="V368" i="2"/>
  <c r="BV378" i="2"/>
  <c r="Z389" i="2"/>
  <c r="BZ405" i="2"/>
  <c r="BV409" i="2"/>
  <c r="BR410" i="2"/>
  <c r="V439" i="2"/>
  <c r="CB461" i="2"/>
  <c r="BZ468" i="2"/>
  <c r="BZ300" i="2"/>
  <c r="BR311" i="2"/>
  <c r="BX314" i="2"/>
  <c r="Z334" i="2"/>
  <c r="AB343" i="2"/>
  <c r="BT353" i="2"/>
  <c r="BT401" i="2"/>
  <c r="V416" i="2"/>
  <c r="Z417" i="2"/>
  <c r="X431" i="2"/>
  <c r="X430" i="2"/>
  <c r="BT435" i="2"/>
  <c r="BV443" i="2"/>
  <c r="X472" i="2"/>
  <c r="BZ469" i="2"/>
  <c r="CB470" i="2"/>
  <c r="V209" i="2"/>
  <c r="BR206" i="2"/>
  <c r="AB264" i="2"/>
  <c r="BT283" i="2"/>
  <c r="X285" i="2"/>
  <c r="Z290" i="2"/>
  <c r="BT288" i="2"/>
  <c r="Z316" i="2"/>
  <c r="CB313" i="2"/>
  <c r="X329" i="2"/>
  <c r="BV325" i="2"/>
  <c r="BT327" i="2"/>
  <c r="BZ342" i="2"/>
  <c r="AB358" i="2"/>
  <c r="BV361" i="2"/>
  <c r="V362" i="2"/>
  <c r="V363" i="2"/>
  <c r="BZ372" i="2"/>
  <c r="BV380" i="2"/>
  <c r="AB382" i="2"/>
  <c r="BZ397" i="2"/>
  <c r="BV399" i="2"/>
  <c r="BT410" i="2"/>
  <c r="AB417" i="2"/>
  <c r="BT423" i="2"/>
  <c r="V450" i="2"/>
  <c r="BZ456" i="2"/>
  <c r="Z473" i="2"/>
  <c r="CB468" i="2"/>
  <c r="V477" i="2"/>
  <c r="AB186" i="2"/>
  <c r="X197" i="2"/>
  <c r="BT195" i="2"/>
  <c r="X210" i="2"/>
  <c r="CB206" i="2"/>
  <c r="BX217" i="2"/>
  <c r="AB245" i="2"/>
  <c r="X263" i="2"/>
  <c r="BR271" i="2"/>
  <c r="V284" i="2"/>
  <c r="AB291" i="2"/>
  <c r="BR293" i="2"/>
  <c r="BR298" i="2"/>
  <c r="CB299" i="2"/>
  <c r="BX310" i="2"/>
  <c r="BT312" i="2"/>
  <c r="V320" i="2"/>
  <c r="CB323" i="2"/>
  <c r="BZ332" i="2"/>
  <c r="AB333" i="2"/>
  <c r="BR337" i="2"/>
  <c r="CD337" i="2"/>
  <c r="AC353" i="2"/>
  <c r="AC354" i="2"/>
  <c r="BT354" i="2"/>
  <c r="CB355" i="2"/>
  <c r="AC356" i="2"/>
  <c r="AC361" i="2"/>
  <c r="AC362" i="2" s="1"/>
  <c r="V374" i="2"/>
  <c r="BZ378" i="2"/>
  <c r="AC380" i="2"/>
  <c r="BP387" i="2"/>
  <c r="BZ387" i="2"/>
  <c r="AD488" i="2"/>
  <c r="BZ428" i="2"/>
  <c r="AB439" i="2"/>
  <c r="AC435" i="2"/>
  <c r="AC436" i="2"/>
  <c r="X445" i="2"/>
  <c r="BZ444" i="2"/>
  <c r="V446" i="2"/>
  <c r="CB455" i="2"/>
  <c r="BV462" i="2"/>
  <c r="AC195" i="2"/>
  <c r="AB239" i="2"/>
  <c r="BR243" i="2"/>
  <c r="BT248" i="2"/>
  <c r="AC266" i="2"/>
  <c r="AC267" i="2" s="1"/>
  <c r="V268" i="2"/>
  <c r="BV311" i="2"/>
  <c r="CB314" i="2"/>
  <c r="BZ324" i="2"/>
  <c r="CB328" i="2"/>
  <c r="BP332" i="2"/>
  <c r="V339" i="2"/>
  <c r="BX361" i="2"/>
  <c r="X362" i="2"/>
  <c r="BZ366" i="2"/>
  <c r="CD373" i="2"/>
  <c r="CB397" i="2"/>
  <c r="Z407" i="2"/>
  <c r="CB409" i="2"/>
  <c r="BV421" i="2"/>
  <c r="AB426" i="2"/>
  <c r="AC433" i="2"/>
  <c r="Z445" i="2"/>
  <c r="X450" i="2"/>
  <c r="CB454" i="2"/>
  <c r="Z465" i="2"/>
  <c r="BX196" i="2"/>
  <c r="BX200" i="2"/>
  <c r="AB202" i="2"/>
  <c r="CB213" i="2"/>
  <c r="AB231" i="2"/>
  <c r="BT266" i="2"/>
  <c r="BZ275" i="2"/>
  <c r="V280" i="2"/>
  <c r="X290" i="2"/>
  <c r="V301" i="2"/>
  <c r="BV304" i="2"/>
  <c r="BZ310" i="2"/>
  <c r="AC314" i="2"/>
  <c r="X320" i="2"/>
  <c r="AC327" i="2"/>
  <c r="V334" i="2"/>
  <c r="Z339" i="2"/>
  <c r="AC338" i="2"/>
  <c r="BP353" i="2"/>
  <c r="BZ353" i="2"/>
  <c r="BP356" i="2"/>
  <c r="BZ356" i="2"/>
  <c r="BP361" i="2"/>
  <c r="BP366" i="2"/>
  <c r="BR373" i="2"/>
  <c r="BT381" i="2"/>
  <c r="AB402" i="2"/>
  <c r="BZ400" i="2"/>
  <c r="BP401" i="2"/>
  <c r="BX401" i="2"/>
  <c r="BR409" i="2"/>
  <c r="V411" i="2"/>
  <c r="BR414" i="2"/>
  <c r="AB416" i="2"/>
  <c r="BZ433" i="2"/>
  <c r="AC437" i="2"/>
  <c r="V440" i="2"/>
  <c r="V449" i="2"/>
  <c r="BR453" i="2"/>
  <c r="BR457" i="2"/>
  <c r="BZ463" i="2"/>
  <c r="V472" i="2"/>
  <c r="W482" i="2"/>
  <c r="X316" i="2"/>
  <c r="AB30" i="2"/>
  <c r="X46" i="2"/>
  <c r="BP59" i="2"/>
  <c r="BR60" i="2"/>
  <c r="BP60" i="2"/>
  <c r="CD71" i="2"/>
  <c r="CB71" i="2"/>
  <c r="BV238" i="2"/>
  <c r="X239" i="2"/>
  <c r="BT238" i="2"/>
  <c r="X240" i="2"/>
  <c r="Z78" i="2"/>
  <c r="BX21" i="2"/>
  <c r="BX25" i="2"/>
  <c r="AC29" i="2"/>
  <c r="CB33" i="2"/>
  <c r="AB42" i="2"/>
  <c r="CB51" i="2"/>
  <c r="CD76" i="2"/>
  <c r="CB76" i="2"/>
  <c r="BR94" i="2"/>
  <c r="BP94" i="2"/>
  <c r="AC94" i="2"/>
  <c r="CD106" i="2"/>
  <c r="CB106" i="2"/>
  <c r="CD112" i="2"/>
  <c r="CB112" i="2"/>
  <c r="BX168" i="2"/>
  <c r="AC168" i="2"/>
  <c r="BZ168" i="2"/>
  <c r="BT275" i="2"/>
  <c r="X277" i="2"/>
  <c r="X276" i="2"/>
  <c r="BV275" i="2"/>
  <c r="AC21" i="2"/>
  <c r="BZ21" i="2"/>
  <c r="CB22" i="2"/>
  <c r="AC25" i="2"/>
  <c r="BX28" i="2"/>
  <c r="CB29" i="2"/>
  <c r="AB46" i="2"/>
  <c r="X53" i="2"/>
  <c r="CD60" i="2"/>
  <c r="CB60" i="2"/>
  <c r="BP64" i="2"/>
  <c r="AC64" i="2"/>
  <c r="BP70" i="2"/>
  <c r="AC70" i="2"/>
  <c r="AC72" i="2" s="1"/>
  <c r="V72" i="2"/>
  <c r="AB73" i="2"/>
  <c r="BV75" i="2"/>
  <c r="AB78" i="2"/>
  <c r="BP99" i="2"/>
  <c r="AC99" i="2"/>
  <c r="BP104" i="2"/>
  <c r="V108" i="2"/>
  <c r="AC104" i="2"/>
  <c r="V109" i="2"/>
  <c r="BR104" i="2"/>
  <c r="AC106" i="2"/>
  <c r="BZ131" i="2"/>
  <c r="AC131" i="2"/>
  <c r="BV217" i="2"/>
  <c r="BT217" i="2"/>
  <c r="AC217" i="2"/>
  <c r="AA479" i="2"/>
  <c r="X31" i="2"/>
  <c r="CD33" i="2"/>
  <c r="CD39" i="2"/>
  <c r="AB53" i="2"/>
  <c r="CD50" i="2"/>
  <c r="AC60" i="2"/>
  <c r="AB87" i="2"/>
  <c r="AB88" i="2"/>
  <c r="BR86" i="2"/>
  <c r="V87" i="2"/>
  <c r="Z96" i="2"/>
  <c r="BV107" i="2"/>
  <c r="BT107" i="2"/>
  <c r="BV149" i="2"/>
  <c r="BT149" i="2"/>
  <c r="AC149" i="2"/>
  <c r="BR175" i="2"/>
  <c r="BP175" i="2"/>
  <c r="V177" i="2"/>
  <c r="AC175" i="2"/>
  <c r="U479" i="2"/>
  <c r="I9" i="2"/>
  <c r="CB21" i="2"/>
  <c r="CD22" i="2"/>
  <c r="BX24" i="2"/>
  <c r="CB25" i="2"/>
  <c r="U482" i="2"/>
  <c r="Y478" i="2"/>
  <c r="Z35" i="2"/>
  <c r="BR39" i="2"/>
  <c r="AC45" i="2"/>
  <c r="AC50" i="2"/>
  <c r="AC52" i="2" s="1"/>
  <c r="BR51" i="2"/>
  <c r="Z53" i="2"/>
  <c r="BX61" i="2"/>
  <c r="X66" i="2"/>
  <c r="X72" i="2"/>
  <c r="BP75" i="2"/>
  <c r="V78" i="2"/>
  <c r="AC75" i="2"/>
  <c r="X77" i="2"/>
  <c r="E488" i="2"/>
  <c r="AC81" i="2"/>
  <c r="AC82" i="2" s="1"/>
  <c r="AC85" i="2"/>
  <c r="AC87" i="2" s="1"/>
  <c r="CD94" i="2"/>
  <c r="CB94" i="2"/>
  <c r="BZ99" i="2"/>
  <c r="Z100" i="2"/>
  <c r="BX99" i="2"/>
  <c r="Z101" i="2"/>
  <c r="BZ113" i="2"/>
  <c r="AC113" i="2"/>
  <c r="X137" i="2"/>
  <c r="BX214" i="2"/>
  <c r="AC214" i="2"/>
  <c r="BZ214" i="2"/>
  <c r="U480" i="2"/>
  <c r="BX27" i="2"/>
  <c r="Z46" i="2"/>
  <c r="Z47" i="2"/>
  <c r="V47" i="2"/>
  <c r="BV61" i="2"/>
  <c r="BT61" i="2"/>
  <c r="BT76" i="2"/>
  <c r="V95" i="2"/>
  <c r="Z133" i="2"/>
  <c r="BV136" i="2"/>
  <c r="BT136" i="2"/>
  <c r="AC136" i="2"/>
  <c r="BV184" i="2"/>
  <c r="BT184" i="2"/>
  <c r="AC184" i="2"/>
  <c r="AA480" i="2"/>
  <c r="Z31" i="2"/>
  <c r="AA478" i="2"/>
  <c r="X41" i="2"/>
  <c r="BV40" i="2"/>
  <c r="BZ44" i="2"/>
  <c r="BP45" i="2"/>
  <c r="X52" i="2"/>
  <c r="BR59" i="2"/>
  <c r="AC59" i="2"/>
  <c r="Z77" i="2"/>
  <c r="AC107" i="2"/>
  <c r="X150" i="2"/>
  <c r="AC176" i="2"/>
  <c r="Y480" i="2"/>
  <c r="Y481" i="2" s="1"/>
  <c r="G9" i="2"/>
  <c r="B10" i="2"/>
  <c r="CD21" i="2"/>
  <c r="W479" i="2"/>
  <c r="AC24" i="2"/>
  <c r="AC27" i="2"/>
  <c r="CD28" i="2"/>
  <c r="X30" i="2"/>
  <c r="AC44" i="2"/>
  <c r="X47" i="2"/>
  <c r="V56" i="2"/>
  <c r="V57" i="2"/>
  <c r="CD85" i="2"/>
  <c r="AB95" i="2"/>
  <c r="BP93" i="2"/>
  <c r="AC93" i="2"/>
  <c r="AC95" i="2" s="1"/>
  <c r="V101" i="2"/>
  <c r="AC98" i="2"/>
  <c r="AC100" i="2" s="1"/>
  <c r="V100" i="2"/>
  <c r="BR105" i="2"/>
  <c r="BP105" i="2"/>
  <c r="AC105" i="2"/>
  <c r="M9" i="2"/>
  <c r="AB35" i="2"/>
  <c r="BT21" i="2"/>
  <c r="BT25" i="2"/>
  <c r="BR45" i="2"/>
  <c r="Z65" i="2"/>
  <c r="BZ59" i="2"/>
  <c r="BV60" i="2"/>
  <c r="AC61" i="2"/>
  <c r="BR64" i="2"/>
  <c r="V65" i="2"/>
  <c r="AB66" i="2"/>
  <c r="BR71" i="2"/>
  <c r="BP71" i="2"/>
  <c r="AB72" i="2"/>
  <c r="BT94" i="2"/>
  <c r="BR99" i="2"/>
  <c r="BX106" i="2"/>
  <c r="X114" i="2"/>
  <c r="X115" i="2"/>
  <c r="BV111" i="2"/>
  <c r="Z132" i="2"/>
  <c r="BT192" i="2"/>
  <c r="BV192" i="2"/>
  <c r="AC192" i="2"/>
  <c r="BV200" i="2"/>
  <c r="X201" i="2"/>
  <c r="BT200" i="2"/>
  <c r="X202" i="2"/>
  <c r="AC28" i="2"/>
  <c r="V30" i="2"/>
  <c r="BX23" i="2"/>
  <c r="BR28" i="2"/>
  <c r="CB44" i="2"/>
  <c r="CD24" i="2"/>
  <c r="AC33" i="2"/>
  <c r="AC34" i="2" s="1"/>
  <c r="Z34" i="2"/>
  <c r="X42" i="2"/>
  <c r="AB52" i="2"/>
  <c r="CD59" i="2"/>
  <c r="CB59" i="2"/>
  <c r="AB65" i="2"/>
  <c r="BX76" i="2"/>
  <c r="BP81" i="2"/>
  <c r="V88" i="2"/>
  <c r="CB91" i="2"/>
  <c r="Z95" i="2"/>
  <c r="X100" i="2"/>
  <c r="X108" i="2"/>
  <c r="BZ105" i="2"/>
  <c r="Z108" i="2"/>
  <c r="Z115" i="2"/>
  <c r="BZ111" i="2"/>
  <c r="BR130" i="2"/>
  <c r="BP130" i="2"/>
  <c r="AC130" i="2"/>
  <c r="BV196" i="2"/>
  <c r="BT196" i="2"/>
  <c r="AC196" i="2"/>
  <c r="Y482" i="2"/>
  <c r="C488" i="2"/>
  <c r="B488" i="2"/>
  <c r="V31" i="2"/>
  <c r="BR24" i="2"/>
  <c r="AA482" i="2"/>
  <c r="BX33" i="2"/>
  <c r="CD44" i="2"/>
  <c r="BT50" i="2"/>
  <c r="V73" i="2"/>
  <c r="BR75" i="2"/>
  <c r="BR76" i="2"/>
  <c r="BP76" i="2"/>
  <c r="AC76" i="2"/>
  <c r="BT99" i="2"/>
  <c r="AB115" i="2"/>
  <c r="BR112" i="2"/>
  <c r="BP112" i="2"/>
  <c r="Z114" i="2"/>
  <c r="Z171" i="2"/>
  <c r="BV106" i="2"/>
  <c r="G488" i="2"/>
  <c r="BV118" i="2"/>
  <c r="X119" i="2"/>
  <c r="BT122" i="2"/>
  <c r="BV123" i="2"/>
  <c r="X124" i="2"/>
  <c r="BV135" i="2"/>
  <c r="Z137" i="2"/>
  <c r="Z144" i="2"/>
  <c r="BR146" i="2"/>
  <c r="BV148" i="2"/>
  <c r="BV154" i="2"/>
  <c r="X155" i="2"/>
  <c r="BR162" i="2"/>
  <c r="BV167" i="2"/>
  <c r="AB197" i="2"/>
  <c r="BX205" i="2"/>
  <c r="BV208" i="2"/>
  <c r="BV213" i="2"/>
  <c r="BV216" i="2"/>
  <c r="V230" i="2"/>
  <c r="BR228" i="2"/>
  <c r="BX228" i="2"/>
  <c r="BZ238" i="2"/>
  <c r="Z240" i="2"/>
  <c r="BZ262" i="2"/>
  <c r="Z264" i="2"/>
  <c r="Z272" i="2"/>
  <c r="AB114" i="2"/>
  <c r="AB120" i="2"/>
  <c r="AB125" i="2"/>
  <c r="BT128" i="2"/>
  <c r="AB132" i="2"/>
  <c r="I488" i="2"/>
  <c r="BV142" i="2"/>
  <c r="X143" i="2"/>
  <c r="AB150" i="2"/>
  <c r="X171" i="2"/>
  <c r="BV180" i="2"/>
  <c r="X187" i="2"/>
  <c r="BX180" i="2"/>
  <c r="Z209" i="2"/>
  <c r="P488" i="2"/>
  <c r="AC213" i="2"/>
  <c r="X230" i="2"/>
  <c r="BT228" i="2"/>
  <c r="X231" i="2"/>
  <c r="AB250" i="2"/>
  <c r="CB248" i="2"/>
  <c r="BX271" i="2"/>
  <c r="BX118" i="2"/>
  <c r="Z119" i="2"/>
  <c r="BX123" i="2"/>
  <c r="Z124" i="2"/>
  <c r="BX135" i="2"/>
  <c r="AB137" i="2"/>
  <c r="BX148" i="2"/>
  <c r="BX154" i="2"/>
  <c r="Z155" i="2"/>
  <c r="Z187" i="2"/>
  <c r="X220" i="2"/>
  <c r="BZ228" i="2"/>
  <c r="AC248" i="2"/>
  <c r="AC249" i="2" s="1"/>
  <c r="BZ279" i="2"/>
  <c r="Z281" i="2"/>
  <c r="H488" i="2"/>
  <c r="BX129" i="2"/>
  <c r="BX142" i="2"/>
  <c r="Z143" i="2"/>
  <c r="Z159" i="2"/>
  <c r="X163" i="2"/>
  <c r="V170" i="2"/>
  <c r="BX174" i="2"/>
  <c r="BZ180" i="2"/>
  <c r="BX183" i="2"/>
  <c r="CB184" i="2"/>
  <c r="BX191" i="2"/>
  <c r="CB192" i="2"/>
  <c r="BX195" i="2"/>
  <c r="AB209" i="2"/>
  <c r="Z219" i="2"/>
  <c r="BZ213" i="2"/>
  <c r="Z220" i="2"/>
  <c r="CD214" i="2"/>
  <c r="CB217" i="2"/>
  <c r="BX224" i="2"/>
  <c r="AB225" i="2"/>
  <c r="R488" i="2"/>
  <c r="BR234" i="2"/>
  <c r="V236" i="2"/>
  <c r="BP234" i="2"/>
  <c r="AC244" i="2"/>
  <c r="AC245" i="2" s="1"/>
  <c r="V245" i="2"/>
  <c r="CD257" i="2"/>
  <c r="CB257" i="2"/>
  <c r="AB258" i="2"/>
  <c r="AB259" i="2"/>
  <c r="V264" i="2"/>
  <c r="AC261" i="2"/>
  <c r="V263" i="2"/>
  <c r="AC271" i="2"/>
  <c r="AC272" i="2" s="1"/>
  <c r="BZ271" i="2"/>
  <c r="V115" i="2"/>
  <c r="AC118" i="2"/>
  <c r="AC119" i="2" s="1"/>
  <c r="AB119" i="2"/>
  <c r="BX122" i="2"/>
  <c r="AC123" i="2"/>
  <c r="AB124" i="2"/>
  <c r="V133" i="2"/>
  <c r="AC135" i="2"/>
  <c r="BZ135" i="2"/>
  <c r="CB136" i="2"/>
  <c r="BX147" i="2"/>
  <c r="AC148" i="2"/>
  <c r="V151" i="2"/>
  <c r="AC154" i="2"/>
  <c r="AC155" i="2" s="1"/>
  <c r="X159" i="2"/>
  <c r="BV158" i="2"/>
  <c r="AC180" i="2"/>
  <c r="X186" i="2"/>
  <c r="AB187" i="2"/>
  <c r="CD196" i="2"/>
  <c r="CB205" i="2"/>
  <c r="V219" i="2"/>
  <c r="AC228" i="2"/>
  <c r="AC230" i="2" s="1"/>
  <c r="CB228" i="2"/>
  <c r="X246" i="2"/>
  <c r="CD248" i="2"/>
  <c r="AC111" i="2"/>
  <c r="AC114" i="2" s="1"/>
  <c r="BX128" i="2"/>
  <c r="AC129" i="2"/>
  <c r="CB130" i="2"/>
  <c r="V138" i="2"/>
  <c r="AC142" i="2"/>
  <c r="AC143" i="2" s="1"/>
  <c r="AB143" i="2"/>
  <c r="CD149" i="2"/>
  <c r="AC167" i="2"/>
  <c r="BZ174" i="2"/>
  <c r="AC208" i="2"/>
  <c r="AC209" i="2" s="1"/>
  <c r="AC216" i="2"/>
  <c r="AC224" i="2"/>
  <c r="Z230" i="2"/>
  <c r="AB77" i="2"/>
  <c r="AB83" i="2"/>
  <c r="BV103" i="2"/>
  <c r="BP106" i="2"/>
  <c r="BP118" i="2"/>
  <c r="CB118" i="2"/>
  <c r="AC122" i="2"/>
  <c r="BP123" i="2"/>
  <c r="CB123" i="2"/>
  <c r="X133" i="2"/>
  <c r="BP135" i="2"/>
  <c r="CB135" i="2"/>
  <c r="AC147" i="2"/>
  <c r="BZ147" i="2"/>
  <c r="BP148" i="2"/>
  <c r="CB148" i="2"/>
  <c r="X151" i="2"/>
  <c r="BP154" i="2"/>
  <c r="X170" i="2"/>
  <c r="BX166" i="2"/>
  <c r="CB167" i="2"/>
  <c r="Z170" i="2"/>
  <c r="X177" i="2"/>
  <c r="AC182" i="2"/>
  <c r="AC183" i="2"/>
  <c r="N488" i="2"/>
  <c r="V198" i="2"/>
  <c r="BP190" i="2"/>
  <c r="AC191" i="2"/>
  <c r="CB195" i="2"/>
  <c r="V197" i="2"/>
  <c r="Z198" i="2"/>
  <c r="Z202" i="2"/>
  <c r="BX207" i="2"/>
  <c r="BP213" i="2"/>
  <c r="BX215" i="2"/>
  <c r="CB216" i="2"/>
  <c r="X219" i="2"/>
  <c r="Q488" i="2"/>
  <c r="V225" i="2"/>
  <c r="BR223" i="2"/>
  <c r="V226" i="2"/>
  <c r="BP228" i="2"/>
  <c r="CD234" i="2"/>
  <c r="CB234" i="2"/>
  <c r="Z263" i="2"/>
  <c r="BX69" i="2"/>
  <c r="BX81" i="2"/>
  <c r="Z82" i="2"/>
  <c r="BX86" i="2"/>
  <c r="Z87" i="2"/>
  <c r="BX98" i="2"/>
  <c r="X109" i="2"/>
  <c r="BP111" i="2"/>
  <c r="CB111" i="2"/>
  <c r="V114" i="2"/>
  <c r="V120" i="2"/>
  <c r="V125" i="2"/>
  <c r="AC128" i="2"/>
  <c r="AC132" i="2" s="1"/>
  <c r="BZ128" i="2"/>
  <c r="BP129" i="2"/>
  <c r="CB129" i="2"/>
  <c r="V132" i="2"/>
  <c r="X138" i="2"/>
  <c r="BP142" i="2"/>
  <c r="CB142" i="2"/>
  <c r="V150" i="2"/>
  <c r="V156" i="2"/>
  <c r="AC158" i="2"/>
  <c r="AC159" i="2" s="1"/>
  <c r="AB163" i="2"/>
  <c r="BP167" i="2"/>
  <c r="BX169" i="2"/>
  <c r="Z176" i="2"/>
  <c r="CB174" i="2"/>
  <c r="CD180" i="2"/>
  <c r="BX185" i="2"/>
  <c r="BX190" i="2"/>
  <c r="CB191" i="2"/>
  <c r="BP195" i="2"/>
  <c r="CD208" i="2"/>
  <c r="BP216" i="2"/>
  <c r="X225" i="2"/>
  <c r="BT223" i="2"/>
  <c r="CB224" i="2"/>
  <c r="BX229" i="2"/>
  <c r="AB230" i="2"/>
  <c r="AC234" i="2"/>
  <c r="AC235" i="2" s="1"/>
  <c r="BX63" i="2"/>
  <c r="F488" i="2"/>
  <c r="BX92" i="2"/>
  <c r="BX103" i="2"/>
  <c r="CB105" i="2"/>
  <c r="BR118" i="2"/>
  <c r="BP122" i="2"/>
  <c r="CB122" i="2"/>
  <c r="BR135" i="2"/>
  <c r="V144" i="2"/>
  <c r="AC146" i="2"/>
  <c r="BP147" i="2"/>
  <c r="CB147" i="2"/>
  <c r="BR154" i="2"/>
  <c r="AC162" i="2"/>
  <c r="AC163" i="2" s="1"/>
  <c r="AB171" i="2"/>
  <c r="CB166" i="2"/>
  <c r="AB170" i="2"/>
  <c r="BZ173" i="2"/>
  <c r="V176" i="2"/>
  <c r="Z177" i="2"/>
  <c r="CD183" i="2"/>
  <c r="BP191" i="2"/>
  <c r="AB198" i="2"/>
  <c r="BR208" i="2"/>
  <c r="BR213" i="2"/>
  <c r="Z226" i="2"/>
  <c r="BZ223" i="2"/>
  <c r="X226" i="2"/>
  <c r="BV229" i="2"/>
  <c r="BT229" i="2"/>
  <c r="V235" i="2"/>
  <c r="AB236" i="2"/>
  <c r="Z239" i="2"/>
  <c r="BP244" i="2"/>
  <c r="V253" i="2"/>
  <c r="BR252" i="2"/>
  <c r="V254" i="2"/>
  <c r="AC252" i="2"/>
  <c r="AC253" i="2" s="1"/>
  <c r="BP261" i="2"/>
  <c r="Z280" i="2"/>
  <c r="W480" i="2"/>
  <c r="V96" i="2"/>
  <c r="Z109" i="2"/>
  <c r="CD111" i="2"/>
  <c r="X120" i="2"/>
  <c r="BP128" i="2"/>
  <c r="CB128" i="2"/>
  <c r="BR142" i="2"/>
  <c r="X156" i="2"/>
  <c r="AC166" i="2"/>
  <c r="BZ169" i="2"/>
  <c r="BR183" i="2"/>
  <c r="BZ190" i="2"/>
  <c r="BR195" i="2"/>
  <c r="AC215" i="2"/>
  <c r="AB219" i="2"/>
  <c r="AB226" i="2"/>
  <c r="CD223" i="2"/>
  <c r="V231" i="2"/>
  <c r="BT252" i="2"/>
  <c r="X254" i="2"/>
  <c r="BX262" i="2"/>
  <c r="W478" i="2"/>
  <c r="D488" i="2"/>
  <c r="V119" i="2"/>
  <c r="BR122" i="2"/>
  <c r="BT135" i="2"/>
  <c r="CB146" i="2"/>
  <c r="X160" i="2"/>
  <c r="BP162" i="2"/>
  <c r="V164" i="2"/>
  <c r="CB173" i="2"/>
  <c r="X176" i="2"/>
  <c r="BT180" i="2"/>
  <c r="AC190" i="2"/>
  <c r="AC197" i="2" s="1"/>
  <c r="AC200" i="2"/>
  <c r="AC201" i="2" s="1"/>
  <c r="Z201" i="2"/>
  <c r="BP207" i="2"/>
  <c r="CB215" i="2"/>
  <c r="AC223" i="2"/>
  <c r="AC225" i="2" s="1"/>
  <c r="CB223" i="2"/>
  <c r="BV228" i="2"/>
  <c r="X235" i="2"/>
  <c r="BP238" i="2"/>
  <c r="AC238" i="2"/>
  <c r="AC239" i="2" s="1"/>
  <c r="BX238" i="2"/>
  <c r="BR244" i="2"/>
  <c r="X245" i="2"/>
  <c r="Z254" i="2"/>
  <c r="BZ252" i="2"/>
  <c r="BR261" i="2"/>
  <c r="BX288" i="2"/>
  <c r="AB295" i="2"/>
  <c r="Z302" i="2"/>
  <c r="AB330" i="2"/>
  <c r="AC326" i="2"/>
  <c r="BV336" i="2"/>
  <c r="BT336" i="2"/>
  <c r="X339" i="2"/>
  <c r="BV367" i="2"/>
  <c r="BT367" i="2"/>
  <c r="BR379" i="2"/>
  <c r="AC379" i="2"/>
  <c r="AC382" i="2" s="1"/>
  <c r="BX379" i="2"/>
  <c r="AB389" i="2"/>
  <c r="CB386" i="2"/>
  <c r="BX293" i="2"/>
  <c r="Z294" i="2"/>
  <c r="X301" i="2"/>
  <c r="BZ311" i="2"/>
  <c r="Z315" i="2"/>
  <c r="BZ318" i="2"/>
  <c r="BX326" i="2"/>
  <c r="V329" i="2"/>
  <c r="Z330" i="2"/>
  <c r="BZ336" i="2"/>
  <c r="Z359" i="2"/>
  <c r="Z358" i="2"/>
  <c r="V359" i="2"/>
  <c r="BR310" i="2"/>
  <c r="W488" i="2"/>
  <c r="AB320" i="2"/>
  <c r="CB318" i="2"/>
  <c r="Y488" i="2"/>
  <c r="V350" i="2"/>
  <c r="BZ352" i="2"/>
  <c r="Z412" i="2"/>
  <c r="BZ409" i="2"/>
  <c r="AC409" i="2"/>
  <c r="AC411" i="2" s="1"/>
  <c r="Z411" i="2"/>
  <c r="T488" i="2"/>
  <c r="BX275" i="2"/>
  <c r="AC293" i="2"/>
  <c r="AC294" i="2" s="1"/>
  <c r="BZ293" i="2"/>
  <c r="AB294" i="2"/>
  <c r="AC298" i="2"/>
  <c r="CB311" i="2"/>
  <c r="AC318" i="2"/>
  <c r="AC319" i="2" s="1"/>
  <c r="AC336" i="2"/>
  <c r="AC352" i="2"/>
  <c r="X359" i="2"/>
  <c r="BR398" i="2"/>
  <c r="AC398" i="2"/>
  <c r="BX234" i="2"/>
  <c r="AB253" i="2"/>
  <c r="BV262" i="2"/>
  <c r="CB271" i="2"/>
  <c r="BV279" i="2"/>
  <c r="CB288" i="2"/>
  <c r="BX297" i="2"/>
  <c r="AB305" i="2"/>
  <c r="CD318" i="2"/>
  <c r="CB338" i="2"/>
  <c r="Z340" i="2"/>
  <c r="CB352" i="2"/>
  <c r="BX257" i="2"/>
  <c r="Z258" i="2"/>
  <c r="AC275" i="2"/>
  <c r="AC276" i="2" s="1"/>
  <c r="CB293" i="2"/>
  <c r="AB302" i="2"/>
  <c r="CD298" i="2"/>
  <c r="AB301" i="2"/>
  <c r="AB315" i="2"/>
  <c r="CD310" i="2"/>
  <c r="AB316" i="2"/>
  <c r="V316" i="2"/>
  <c r="BP326" i="2"/>
  <c r="Z329" i="2"/>
  <c r="X333" i="2"/>
  <c r="BV332" i="2"/>
  <c r="BT332" i="2"/>
  <c r="AC355" i="2"/>
  <c r="BZ371" i="2"/>
  <c r="Z374" i="2"/>
  <c r="Z375" i="2"/>
  <c r="BT373" i="2"/>
  <c r="X374" i="2"/>
  <c r="BV373" i="2"/>
  <c r="BP378" i="2"/>
  <c r="AA488" i="2"/>
  <c r="V383" i="2"/>
  <c r="BR378" i="2"/>
  <c r="BP379" i="2"/>
  <c r="CD352" i="2"/>
  <c r="AB359" i="2"/>
  <c r="AB374" i="2"/>
  <c r="CB371" i="2"/>
  <c r="Z383" i="2"/>
  <c r="AC257" i="2"/>
  <c r="AC258" i="2" s="1"/>
  <c r="BV266" i="2"/>
  <c r="BP275" i="2"/>
  <c r="CB275" i="2"/>
  <c r="BV283" i="2"/>
  <c r="Z291" i="2"/>
  <c r="CB297" i="2"/>
  <c r="AC300" i="2"/>
  <c r="CB304" i="2"/>
  <c r="V306" i="2"/>
  <c r="CB310" i="2"/>
  <c r="AC325" i="2"/>
  <c r="BR326" i="2"/>
  <c r="AB329" i="2"/>
  <c r="CB332" i="2"/>
  <c r="BV366" i="2"/>
  <c r="X368" i="2"/>
  <c r="BT366" i="2"/>
  <c r="X369" i="2"/>
  <c r="BT391" i="2"/>
  <c r="X393" i="2"/>
  <c r="X392" i="2"/>
  <c r="BV391" i="2"/>
  <c r="S488" i="2"/>
  <c r="BX244" i="2"/>
  <c r="Z245" i="2"/>
  <c r="BX261" i="2"/>
  <c r="AC262" i="2"/>
  <c r="V277" i="2"/>
  <c r="AC279" i="2"/>
  <c r="AC280" i="2" s="1"/>
  <c r="BV289" i="2"/>
  <c r="X295" i="2"/>
  <c r="BP297" i="2"/>
  <c r="BT298" i="2"/>
  <c r="BX299" i="2"/>
  <c r="CB300" i="2"/>
  <c r="V302" i="2"/>
  <c r="BP304" i="2"/>
  <c r="BP310" i="2"/>
  <c r="BX312" i="2"/>
  <c r="AC313" i="2"/>
  <c r="BR314" i="2"/>
  <c r="CB325" i="2"/>
  <c r="AC332" i="2"/>
  <c r="AC333" i="2" s="1"/>
  <c r="BV337" i="2"/>
  <c r="BT337" i="2"/>
  <c r="X343" i="2"/>
  <c r="BV342" i="2"/>
  <c r="BT342" i="2"/>
  <c r="X344" i="2"/>
  <c r="BP348" i="2"/>
  <c r="BR355" i="2"/>
  <c r="CD357" i="2"/>
  <c r="CB357" i="2"/>
  <c r="CD371" i="2"/>
  <c r="BZ380" i="2"/>
  <c r="BP398" i="2"/>
  <c r="BP257" i="2"/>
  <c r="BX266" i="2"/>
  <c r="Z267" i="2"/>
  <c r="BR275" i="2"/>
  <c r="BX283" i="2"/>
  <c r="Z284" i="2"/>
  <c r="BT293" i="2"/>
  <c r="CD297" i="2"/>
  <c r="BP300" i="2"/>
  <c r="X306" i="2"/>
  <c r="V315" i="2"/>
  <c r="Z319" i="2"/>
  <c r="X488" i="2"/>
  <c r="BP325" i="2"/>
  <c r="AC328" i="2"/>
  <c r="V330" i="2"/>
  <c r="CB366" i="2"/>
  <c r="AB368" i="2"/>
  <c r="CD366" i="2"/>
  <c r="AB488" i="2"/>
  <c r="O488" i="2"/>
  <c r="V259" i="2"/>
  <c r="U488" i="2"/>
  <c r="BP279" i="2"/>
  <c r="V488" i="2"/>
  <c r="BR297" i="2"/>
  <c r="V305" i="2"/>
  <c r="AC324" i="2"/>
  <c r="BR348" i="2"/>
  <c r="BP354" i="2"/>
  <c r="AC366" i="2"/>
  <c r="BP372" i="2"/>
  <c r="BR372" i="2"/>
  <c r="V382" i="2"/>
  <c r="BT386" i="2"/>
  <c r="X388" i="2"/>
  <c r="X389" i="2"/>
  <c r="BV386" i="2"/>
  <c r="CD386" i="2"/>
  <c r="M488" i="2"/>
  <c r="K488" i="2"/>
  <c r="V186" i="2"/>
  <c r="V210" i="2"/>
  <c r="BX248" i="2"/>
  <c r="BR257" i="2"/>
  <c r="BV293" i="2"/>
  <c r="AC299" i="2"/>
  <c r="BT310" i="2"/>
  <c r="AC312" i="2"/>
  <c r="X315" i="2"/>
  <c r="V319" i="2"/>
  <c r="BP318" i="2"/>
  <c r="AB319" i="2"/>
  <c r="BP328" i="2"/>
  <c r="X330" i="2"/>
  <c r="BX336" i="2"/>
  <c r="AC337" i="2"/>
  <c r="BT338" i="2"/>
  <c r="AC342" i="2"/>
  <c r="AC343" i="2" s="1"/>
  <c r="CD342" i="2"/>
  <c r="V349" i="2"/>
  <c r="BZ361" i="2"/>
  <c r="AC367" i="2"/>
  <c r="X375" i="2"/>
  <c r="V375" i="2"/>
  <c r="AB388" i="2"/>
  <c r="BZ399" i="2"/>
  <c r="AC399" i="2"/>
  <c r="BX409" i="2"/>
  <c r="Z382" i="2"/>
  <c r="BX387" i="2"/>
  <c r="BR397" i="2"/>
  <c r="BX415" i="2"/>
  <c r="CB423" i="2"/>
  <c r="X426" i="2"/>
  <c r="V430" i="2"/>
  <c r="BR433" i="2"/>
  <c r="BR437" i="2"/>
  <c r="Z440" i="2"/>
  <c r="AB450" i="2"/>
  <c r="BX454" i="2"/>
  <c r="BR456" i="2"/>
  <c r="AC468" i="2"/>
  <c r="AB473" i="2"/>
  <c r="Z477" i="2"/>
  <c r="BX357" i="2"/>
  <c r="AC400" i="2"/>
  <c r="V403" i="2"/>
  <c r="AC405" i="2"/>
  <c r="AC406" i="2" s="1"/>
  <c r="AB406" i="2"/>
  <c r="BV414" i="2"/>
  <c r="AC422" i="2"/>
  <c r="BT424" i="2"/>
  <c r="V425" i="2"/>
  <c r="CD428" i="2"/>
  <c r="Z431" i="2"/>
  <c r="BV434" i="2"/>
  <c r="BV438" i="2"/>
  <c r="X439" i="2"/>
  <c r="BT442" i="2"/>
  <c r="AC444" i="2"/>
  <c r="AB445" i="2"/>
  <c r="BX448" i="2"/>
  <c r="Z449" i="2"/>
  <c r="BV453" i="2"/>
  <c r="BV457" i="2"/>
  <c r="X458" i="2"/>
  <c r="BT461" i="2"/>
  <c r="AC463" i="2"/>
  <c r="AB464" i="2"/>
  <c r="BX467" i="2"/>
  <c r="CD469" i="2"/>
  <c r="BX471" i="2"/>
  <c r="Z472" i="2"/>
  <c r="BV475" i="2"/>
  <c r="X476" i="2"/>
  <c r="BX421" i="2"/>
  <c r="Z426" i="2"/>
  <c r="BX443" i="2"/>
  <c r="AB459" i="2"/>
  <c r="BX462" i="2"/>
  <c r="BP468" i="2"/>
  <c r="AB477" i="2"/>
  <c r="AC357" i="2"/>
  <c r="AB363" i="2"/>
  <c r="BX373" i="2"/>
  <c r="BX386" i="2"/>
  <c r="BX391" i="2"/>
  <c r="Z392" i="2"/>
  <c r="BP400" i="2"/>
  <c r="CB400" i="2"/>
  <c r="BP405" i="2"/>
  <c r="CB405" i="2"/>
  <c r="BX414" i="2"/>
  <c r="BP422" i="2"/>
  <c r="CB422" i="2"/>
  <c r="X425" i="2"/>
  <c r="BT428" i="2"/>
  <c r="AB431" i="2"/>
  <c r="BX434" i="2"/>
  <c r="BX438" i="2"/>
  <c r="Z439" i="2"/>
  <c r="BV442" i="2"/>
  <c r="BP444" i="2"/>
  <c r="CB444" i="2"/>
  <c r="AC448" i="2"/>
  <c r="AC449" i="2" s="1"/>
  <c r="BZ448" i="2"/>
  <c r="AB449" i="2"/>
  <c r="BX453" i="2"/>
  <c r="BX457" i="2"/>
  <c r="Z458" i="2"/>
  <c r="BV461" i="2"/>
  <c r="BP463" i="2"/>
  <c r="CB463" i="2"/>
  <c r="AC467" i="2"/>
  <c r="BZ467" i="2"/>
  <c r="BT469" i="2"/>
  <c r="AC471" i="2"/>
  <c r="AB472" i="2"/>
  <c r="BX475" i="2"/>
  <c r="Z476" i="2"/>
  <c r="BX398" i="2"/>
  <c r="V402" i="2"/>
  <c r="V407" i="2"/>
  <c r="AC421" i="2"/>
  <c r="BZ421" i="2"/>
  <c r="BX429" i="2"/>
  <c r="Z430" i="2"/>
  <c r="AC443" i="2"/>
  <c r="BZ443" i="2"/>
  <c r="AC462" i="2"/>
  <c r="BZ462" i="2"/>
  <c r="V465" i="2"/>
  <c r="BR468" i="2"/>
  <c r="BX470" i="2"/>
  <c r="BX338" i="2"/>
  <c r="BP357" i="2"/>
  <c r="BX367" i="2"/>
  <c r="Z368" i="2"/>
  <c r="AC373" i="2"/>
  <c r="AC386" i="2"/>
  <c r="AC388" i="2" s="1"/>
  <c r="V389" i="2"/>
  <c r="AC391" i="2"/>
  <c r="AC392" i="2" s="1"/>
  <c r="AB392" i="2"/>
  <c r="CD400" i="2"/>
  <c r="Z403" i="2"/>
  <c r="BR405" i="2"/>
  <c r="CD405" i="2"/>
  <c r="V412" i="2"/>
  <c r="AC414" i="2"/>
  <c r="AC416" i="2" s="1"/>
  <c r="V417" i="2"/>
  <c r="BX424" i="2"/>
  <c r="BV428" i="2"/>
  <c r="AC434" i="2"/>
  <c r="BT436" i="2"/>
  <c r="AC438" i="2"/>
  <c r="BX442" i="2"/>
  <c r="BP448" i="2"/>
  <c r="CB448" i="2"/>
  <c r="AC453" i="2"/>
  <c r="BT455" i="2"/>
  <c r="AC457" i="2"/>
  <c r="AB458" i="2"/>
  <c r="BX461" i="2"/>
  <c r="BP467" i="2"/>
  <c r="CB467" i="2"/>
  <c r="BP471" i="2"/>
  <c r="CB471" i="2"/>
  <c r="AC475" i="2"/>
  <c r="AC476" i="2" s="1"/>
  <c r="AB476" i="2"/>
  <c r="BP421" i="2"/>
  <c r="AC429" i="2"/>
  <c r="AB430" i="2"/>
  <c r="X446" i="2"/>
  <c r="X465" i="2"/>
  <c r="BT468" i="2"/>
  <c r="AC470" i="2"/>
  <c r="V473" i="2"/>
  <c r="Z488" i="2"/>
  <c r="BX332" i="2"/>
  <c r="BX342" i="2"/>
  <c r="Z350" i="2"/>
  <c r="X383" i="2"/>
  <c r="BP386" i="2"/>
  <c r="BP391" i="2"/>
  <c r="X412" i="2"/>
  <c r="CB414" i="2"/>
  <c r="X417" i="2"/>
  <c r="AC424" i="2"/>
  <c r="CB434" i="2"/>
  <c r="BV436" i="2"/>
  <c r="CB438" i="2"/>
  <c r="AC442" i="2"/>
  <c r="BZ442" i="2"/>
  <c r="V445" i="2"/>
  <c r="BP453" i="2"/>
  <c r="CB453" i="2"/>
  <c r="BV455" i="2"/>
  <c r="CB457" i="2"/>
  <c r="AC461" i="2"/>
  <c r="BZ461" i="2"/>
  <c r="V464" i="2"/>
  <c r="BP475" i="2"/>
  <c r="CB475" i="2"/>
  <c r="BX423" i="2"/>
  <c r="V459" i="2"/>
  <c r="BP470" i="2"/>
  <c r="CD414" i="2"/>
  <c r="AC428" i="2"/>
  <c r="V431" i="2"/>
  <c r="BX436" i="2"/>
  <c r="BX455" i="2"/>
  <c r="AC469" i="2"/>
  <c r="AC488" i="2"/>
  <c r="BX348" i="2"/>
  <c r="BV352" i="2"/>
  <c r="AC371" i="2"/>
  <c r="BT409" i="2"/>
  <c r="X416" i="2"/>
  <c r="V426" i="2"/>
  <c r="BP433" i="2"/>
  <c r="X440" i="2"/>
  <c r="AB446" i="2"/>
  <c r="X459" i="2"/>
  <c r="AB465" i="2"/>
  <c r="X477" i="2"/>
  <c r="BX405" i="2"/>
  <c r="BV448" i="2"/>
  <c r="V458" i="2"/>
  <c r="BV467" i="2"/>
  <c r="AB478" i="2" l="1"/>
  <c r="X480" i="2"/>
  <c r="AC425" i="2"/>
  <c r="V480" i="2"/>
  <c r="AC368" i="2"/>
  <c r="V479" i="2"/>
  <c r="V481" i="2" s="1"/>
  <c r="AC301" i="2"/>
  <c r="AC329" i="2"/>
  <c r="AC439" i="2"/>
  <c r="AC402" i="2"/>
  <c r="AC124" i="2"/>
  <c r="Z482" i="2"/>
  <c r="AC374" i="2"/>
  <c r="AC445" i="2"/>
  <c r="AC315" i="2"/>
  <c r="AC430" i="2"/>
  <c r="AA481" i="2"/>
  <c r="V482" i="2"/>
  <c r="X478" i="2"/>
  <c r="AB479" i="2"/>
  <c r="AC219" i="2"/>
  <c r="W481" i="2"/>
  <c r="V478" i="2"/>
  <c r="AB480" i="2"/>
  <c r="U481" i="2"/>
  <c r="AC170" i="2"/>
  <c r="X479" i="2"/>
  <c r="X481" i="2" s="1"/>
  <c r="AC458" i="2"/>
  <c r="AC263" i="2"/>
  <c r="AC358" i="2"/>
  <c r="AC137" i="2"/>
  <c r="Z478" i="2"/>
  <c r="Z479" i="2"/>
  <c r="AB482" i="2"/>
  <c r="AC65" i="2"/>
  <c r="AC339" i="2"/>
  <c r="AC77" i="2"/>
  <c r="Z480" i="2"/>
  <c r="AC150" i="2"/>
  <c r="AC46" i="2"/>
  <c r="AC30" i="2"/>
  <c r="AC464" i="2"/>
  <c r="AC472" i="2"/>
  <c r="AC186" i="2"/>
  <c r="X482" i="2"/>
  <c r="AC108" i="2"/>
  <c r="AB481" i="2" l="1"/>
  <c r="Z481" i="2"/>
  <c r="AC483" i="2"/>
</calcChain>
</file>

<file path=xl/sharedStrings.xml><?xml version="1.0" encoding="utf-8"?>
<sst xmlns="http://schemas.openxmlformats.org/spreadsheetml/2006/main" count="2603" uniqueCount="737">
  <si>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</si>
  <si>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</si>
  <si>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</si>
  <si>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</si>
  <si>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</si>
  <si>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</si>
  <si>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</si>
  <si>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</si>
  <si>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</si>
  <si>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</si>
  <si>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</si>
  <si>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</si>
  <si>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</si>
  <si>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</si>
  <si>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</si>
  <si>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</si>
  <si>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</si>
  <si>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</si>
  <si>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</si>
  <si>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</si>
  <si>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</si>
  <si>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</si>
  <si>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</si>
  <si>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</si>
  <si>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</si>
  <si>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</si>
  <si>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</si>
  <si>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</si>
  <si>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</si>
  <si>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</si>
  <si>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</si>
  <si>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</si>
  <si>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</si>
  <si>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</si>
  <si>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</si>
  <si>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</si>
  <si>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</si>
  <si>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</si>
  <si>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</si>
  <si>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</si>
  <si>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</si>
  <si>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</si>
  <si>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</si>
  <si>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</si>
  <si>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</si>
  <si>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</si>
  <si>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</si>
  <si>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</si>
  <si>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</si>
  <si>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</si>
  <si>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</si>
  <si>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</si>
  <si>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</si>
  <si>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</si>
  <si>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</si>
  <si>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</si>
  <si>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</si>
  <si>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</si>
  <si>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</si>
  <si>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</si>
  <si>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</si>
  <si>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</si>
  <si>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</si>
  <si>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</si>
  <si>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</si>
  <si>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</si>
  <si>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</si>
  <si>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</si>
  <si>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</si>
  <si>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</si>
  <si>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</si>
  <si>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</si>
  <si>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</si>
  <si>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</si>
  <si>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</si>
  <si>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</si>
  <si>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</si>
  <si>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</si>
  <si>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</si>
  <si>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</si>
  <si>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</si>
  <si>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</si>
  <si>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</si>
  <si>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</si>
  <si>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</si>
  <si>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</si>
  <si>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</si>
  <si>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</si>
  <si>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</si>
  <si>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</si>
  <si>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</si>
  <si>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</si>
  <si>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</si>
  <si>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</si>
  <si>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</si>
  <si>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</si>
  <si>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</si>
  <si>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</si>
  <si>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</si>
  <si>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</si>
  <si>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</si>
  <si>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</si>
  <si>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</si>
  <si>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</si>
  <si>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</si>
  <si>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</si>
  <si>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</si>
  <si>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</si>
  <si>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</si>
  <si>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</si>
  <si>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</si>
  <si>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</si>
  <si>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</si>
  <si>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</si>
  <si>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</si>
  <si>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</si>
  <si>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</si>
  <si>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</si>
  <si>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</si>
  <si>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</si>
  <si>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</si>
  <si>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</si>
  <si>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</si>
  <si>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</si>
  <si>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</si>
  <si>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</si>
  <si>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</si>
  <si>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</si>
  <si>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</si>
  <si>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</si>
  <si>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</si>
  <si>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</si>
  <si>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</si>
  <si>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</si>
  <si>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</si>
  <si>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</si>
  <si>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</si>
  <si>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</si>
  <si>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</si>
  <si>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</si>
  <si>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</si>
  <si>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</si>
  <si>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</si>
  <si>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</si>
  <si>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</si>
  <si>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</si>
  <si>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</si>
  <si>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</si>
  <si>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</si>
  <si>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</si>
  <si>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</si>
  <si>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</si>
  <si>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</si>
  <si>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</si>
  <si>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</si>
  <si>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</si>
  <si>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</si>
  <si>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</si>
  <si>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</si>
  <si>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</si>
  <si>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</si>
  <si>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</si>
  <si>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</si>
  <si>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</si>
  <si>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</si>
  <si>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</si>
  <si>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</si>
  <si>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</si>
  <si>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</si>
  <si>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</si>
  <si>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</si>
  <si>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</si>
  <si>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</si>
  <si>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</si>
  <si>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</si>
  <si>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</si>
  <si>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</si>
  <si>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</si>
  <si>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</si>
  <si>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</si>
  <si>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</si>
  <si>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</si>
  <si>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</si>
  <si>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</si>
  <si>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</si>
  <si>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</si>
  <si>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</si>
  <si>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</si>
  <si>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</si>
  <si>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</si>
  <si>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</si>
  <si>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</si>
  <si>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</si>
  <si>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</si>
  <si>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</si>
  <si>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</si>
  <si>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</si>
  <si>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</si>
  <si>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</si>
  <si>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</si>
  <si>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</si>
  <si>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</si>
  <si>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</si>
  <si>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</si>
  <si>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</si>
  <si>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</si>
  <si>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</si>
  <si>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</si>
  <si>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</si>
  <si>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</si>
  <si>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</si>
  <si>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</si>
  <si>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</si>
  <si>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</si>
  <si>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</si>
  <si>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</si>
  <si>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</si>
  <si>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</si>
  <si>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</si>
  <si>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</si>
  <si>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</si>
  <si>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</si>
  <si>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</si>
  <si>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</si>
  <si>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</si>
  <si>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</si>
  <si>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</si>
  <si>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</si>
  <si>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</si>
  <si>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</si>
  <si>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</si>
  <si>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</si>
  <si>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</si>
  <si>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</si>
  <si>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</si>
  <si>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</si>
  <si>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</si>
  <si>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</si>
  <si>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</si>
  <si>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</si>
  <si>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</si>
  <si>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</si>
  <si>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</si>
  <si>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</si>
  <si>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</si>
  <si>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</si>
  <si>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</si>
  <si>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</si>
  <si>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</si>
  <si>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</si>
  <si>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</si>
  <si>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</si>
  <si>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</si>
  <si>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</si>
  <si>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</si>
  <si>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</si>
  <si>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</si>
  <si>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</si>
  <si>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</si>
  <si>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</si>
  <si>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</si>
  <si>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</si>
  <si>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</si>
  <si>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</si>
  <si>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</si>
  <si>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</si>
  <si>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</si>
  <si>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</si>
  <si>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</si>
  <si>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</si>
  <si>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</si>
  <si>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</si>
  <si>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</si>
  <si>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</si>
  <si>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</si>
  <si>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</si>
  <si>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</si>
  <si>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</si>
  <si>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</si>
  <si>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</si>
  <si>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</si>
  <si>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</si>
  <si>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</si>
  <si>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</si>
  <si>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</si>
  <si>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</si>
  <si>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</si>
  <si>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</si>
  <si>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</si>
  <si>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</si>
  <si>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</si>
  <si>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</si>
  <si>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</si>
  <si>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</si>
  <si>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</si>
  <si>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</si>
  <si>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</si>
  <si>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</si>
  <si>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</si>
  <si>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</si>
  <si>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</si>
  <si>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</si>
  <si>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</si>
  <si>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</si>
  <si>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</si>
  <si>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</si>
  <si>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</si>
  <si>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</si>
  <si>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</si>
  <si>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</si>
  <si>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</si>
  <si>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</si>
  <si>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</si>
  <si>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</si>
  <si>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</si>
  <si>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</si>
  <si>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</si>
  <si>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</si>
  <si>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</si>
  <si>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</si>
  <si>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</si>
  <si>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</si>
  <si>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</si>
  <si>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</si>
  <si>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</si>
  <si>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</si>
  <si>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</si>
  <si>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</si>
  <si>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</si>
  <si>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</si>
  <si>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</si>
  <si>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</si>
  <si>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</si>
  <si>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</si>
  <si>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</si>
  <si>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</si>
  <si>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</si>
  <si>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</si>
  <si>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</si>
  <si>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</si>
  <si>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</si>
  <si>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</si>
  <si>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</si>
  <si>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</si>
  <si>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</si>
  <si>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</si>
  <si>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</si>
  <si>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</si>
  <si>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</si>
  <si>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</si>
  <si>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</si>
  <si>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</si>
  <si>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</si>
  <si>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</si>
  <si>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</si>
  <si>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</si>
  <si>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</si>
  <si>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SU003346</t>
  </si>
  <si>
    <t>P004037</t>
  </si>
  <si>
    <t>ЕАЭС N RU Д-RU.РА09.В.86172/23, ЕАЭС N RU Д-RU.РА09.В.86618/23</t>
  </si>
  <si>
    <t>SU002528</t>
  </si>
  <si>
    <t>P002839</t>
  </si>
  <si>
    <t>ЕАЭС N RU Д-RU.РА01.В.85206/22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</si>
  <si>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</si>
  <si>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</si>
  <si>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</si>
  <si>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</si>
  <si>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</si>
  <si>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</si>
  <si>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</si>
  <si>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</si>
  <si>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</si>
  <si>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</si>
  <si>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</si>
  <si>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</si>
  <si>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</si>
  <si>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</si>
  <si>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</si>
  <si>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</si>
  <si>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</si>
  <si>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</si>
  <si>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</si>
  <si>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</si>
  <si>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</si>
  <si>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</si>
  <si>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</si>
  <si>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</si>
  <si>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</si>
  <si>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</si>
  <si>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</si>
  <si>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</si>
  <si>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</si>
  <si>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</si>
  <si>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</si>
  <si>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</si>
  <si>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</si>
  <si>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</si>
  <si>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</si>
  <si>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</si>
  <si>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</si>
  <si>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</si>
  <si>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</si>
  <si>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</si>
  <si>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</si>
  <si>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</si>
  <si>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</si>
  <si>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</si>
  <si>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</si>
  <si>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</si>
  <si>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</si>
  <si>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</si>
  <si>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</si>
  <si>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</si>
  <si>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</si>
  <si>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</si>
  <si>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</si>
  <si>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</si>
  <si>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</si>
  <si>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</si>
  <si>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</si>
  <si>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</si>
  <si>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</si>
  <si>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</si>
  <si>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</si>
  <si>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</si>
  <si>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</si>
  <si>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</si>
  <si>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</si>
  <si>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</si>
  <si>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</si>
  <si>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</si>
  <si>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</si>
  <si>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</si>
  <si>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</si>
  <si>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</si>
  <si>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</si>
  <si>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</si>
  <si>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</si>
  <si>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</si>
  <si>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</si>
  <si>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</si>
  <si>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</si>
  <si>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</si>
  <si>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</si>
  <si>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</si>
  <si>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</si>
  <si>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</si>
  <si>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</si>
  <si>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</si>
  <si>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</si>
  <si>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</si>
  <si>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</si>
  <si>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</si>
  <si>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</si>
  <si>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</si>
  <si>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</si>
  <si>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</si>
  <si>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</si>
  <si>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</si>
  <si>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</si>
  <si>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</si>
  <si>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</si>
  <si>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</si>
  <si>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</si>
  <si>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</si>
  <si>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</si>
  <si>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</si>
  <si>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</si>
  <si>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</si>
  <si>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</si>
  <si>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</si>
  <si>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</si>
  <si>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</si>
  <si>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</si>
  <si>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</si>
  <si>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</si>
  <si>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</si>
  <si>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</si>
  <si>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</si>
  <si>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</si>
  <si>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</si>
  <si>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</si>
  <si>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</si>
  <si>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</si>
  <si>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</si>
  <si>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</si>
  <si>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</si>
  <si>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</si>
  <si>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</si>
  <si>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</si>
  <si>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</si>
  <si>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</si>
  <si>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</si>
  <si>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</si>
  <si>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</si>
  <si>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</si>
  <si>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</si>
  <si>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</si>
  <si>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</si>
  <si>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</si>
  <si>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</si>
  <si>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</si>
  <si>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</si>
  <si>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</si>
  <si>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</si>
  <si>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</si>
  <si>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</si>
  <si>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</si>
  <si>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</si>
  <si>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</si>
  <si>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</si>
  <si>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</si>
  <si>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</si>
  <si>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</si>
  <si>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</si>
  <si>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</si>
  <si>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</si>
  <si>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</si>
  <si>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</si>
  <si>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</si>
  <si>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</si>
  <si>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</si>
  <si>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</si>
  <si>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</si>
  <si>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</si>
  <si>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</si>
  <si>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</si>
  <si>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</si>
  <si>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</si>
  <si>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</si>
  <si>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</si>
  <si>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</si>
  <si>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</si>
  <si>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</si>
  <si>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</si>
  <si>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</si>
  <si>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</si>
  <si>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</si>
  <si>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</si>
  <si>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</si>
  <si>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</si>
  <si>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</si>
  <si>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</si>
  <si>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</si>
  <si>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</si>
  <si>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</si>
  <si>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</si>
  <si>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</si>
  <si>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</si>
  <si>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</si>
  <si>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</si>
  <si>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</si>
  <si>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</si>
  <si>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</si>
  <si>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</si>
  <si>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</si>
  <si>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</si>
  <si>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</si>
  <si>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</si>
  <si>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</si>
  <si>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</si>
  <si>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</si>
  <si>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</si>
  <si>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</si>
  <si>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</si>
  <si>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</si>
  <si>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</si>
  <si>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</si>
  <si>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</si>
  <si>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</si>
  <si>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</si>
  <si>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</si>
  <si>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</si>
  <si>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</si>
  <si>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</si>
  <si>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</si>
  <si>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</si>
  <si>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</si>
  <si>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</si>
  <si>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</si>
  <si>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</si>
  <si>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</si>
  <si>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</si>
  <si>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</si>
  <si>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</si>
  <si>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</si>
  <si>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</si>
  <si>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</si>
  <si>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</si>
  <si>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</si>
  <si>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</si>
  <si>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</si>
  <si>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</si>
  <si>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</si>
  <si>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</si>
  <si>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</si>
  <si>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</si>
  <si>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</si>
  <si>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</si>
  <si>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</si>
  <si>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</si>
  <si>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</si>
  <si>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</si>
  <si>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</si>
  <si>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</si>
  <si>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</si>
  <si>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</si>
  <si>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</si>
  <si>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</si>
  <si>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</si>
  <si>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</si>
  <si>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</si>
  <si>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</si>
  <si>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</si>
  <si>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</si>
  <si>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</si>
  <si>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</si>
  <si>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</si>
  <si>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</si>
  <si>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</si>
  <si>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</si>
  <si>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</si>
  <si>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</si>
  <si>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</si>
  <si>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</si>
  <si>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</si>
  <si>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</si>
  <si>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</si>
  <si>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</si>
  <si>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</si>
  <si>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</si>
  <si>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</si>
  <si>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</si>
  <si>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</si>
  <si>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</si>
  <si>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</si>
  <si>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</si>
  <si>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</si>
  <si>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</si>
  <si>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</si>
  <si>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</si>
  <si>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</si>
  <si>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</si>
  <si>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</si>
  <si>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</si>
  <si>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</si>
  <si>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</si>
  <si>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</si>
  <si>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</si>
  <si>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</si>
  <si>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</si>
  <si>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</si>
  <si>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</si>
  <si>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</si>
  <si>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</si>
  <si>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</si>
  <si>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</si>
  <si>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</si>
  <si>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</si>
  <si>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</si>
  <si>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</si>
  <si>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</si>
  <si>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</si>
  <si>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</si>
  <si>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</si>
  <si>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</si>
  <si>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</si>
  <si>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</si>
  <si>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P003415</t>
  </si>
  <si>
    <t>В/к колбасы «Сервелат Зернистый» Весовой фиброуз ТМ «Зареченские»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</si>
  <si>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</si>
  <si>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</si>
  <si>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</si>
  <si>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</si>
  <si>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</si>
  <si>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</si>
  <si>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</si>
  <si>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</si>
  <si>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</si>
  <si>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</si>
  <si>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</si>
  <si>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</si>
  <si>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</si>
  <si>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</si>
  <si>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</si>
  <si>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</si>
  <si>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</si>
  <si>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</si>
  <si>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</si>
  <si>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</si>
  <si>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</si>
  <si>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</si>
  <si>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</si>
  <si>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</si>
  <si>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</si>
  <si>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</si>
  <si>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</si>
  <si>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</si>
  <si>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</si>
  <si>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</si>
  <si>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</si>
  <si>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</si>
  <si>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</si>
  <si>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</si>
  <si>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</si>
  <si>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</si>
  <si>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</si>
  <si>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</si>
  <si>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</si>
  <si>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</si>
  <si>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6</t>
  </si>
  <si>
    <t>НВ, ООО 9001015535, Запорожская обл, Мелитополь г, Полевая ул, д. 3, стр А,</t>
  </si>
  <si>
    <t>596383_7</t>
  </si>
  <si>
    <t>7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</si>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</sst>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47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4" xfId="0" applyFont="1" applyFill="1" applyBorder="1" applyProtection="1">
      <protection hidden="1"/>
    </xf>
    <xf numFmtId="0" fontId="650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6" fillId="0" borderId="43" xfId="0" applyFont="1" applyFill="1" applyBorder="1" applyProtection="1">
      <protection hidden="1"/>
    </xf>
    <xf numFmtId="0" fontId="611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 xr:uid="{00000000-0005-0000-0000-000000000000}"/>
    <cellStyle name="20% - Акцент1 2 2" xfId="47" xr:uid="{00000000-0005-0000-0000-000001000000}"/>
    <cellStyle name="20% - Акцент2 2" xfId="2" xr:uid="{00000000-0005-0000-0000-000002000000}"/>
    <cellStyle name="20% - Акцент2 2 2" xfId="48" xr:uid="{00000000-0005-0000-0000-000003000000}"/>
    <cellStyle name="20% - Акцент3 2" xfId="3" xr:uid="{00000000-0005-0000-0000-000004000000}"/>
    <cellStyle name="20% - Акцент3 2 2" xfId="49" xr:uid="{00000000-0005-0000-0000-000005000000}"/>
    <cellStyle name="20% - Акцент4 2" xfId="4" xr:uid="{00000000-0005-0000-0000-000006000000}"/>
    <cellStyle name="20% - Акцент4 2 2" xfId="50" xr:uid="{00000000-0005-0000-0000-000007000000}"/>
    <cellStyle name="20% - Акцент5 2" xfId="5" xr:uid="{00000000-0005-0000-0000-000008000000}"/>
    <cellStyle name="20% - Акцент5 2 2" xfId="51" xr:uid="{00000000-0005-0000-0000-000009000000}"/>
    <cellStyle name="20% - Акцент6 2" xfId="6" xr:uid="{00000000-0005-0000-0000-00000A000000}"/>
    <cellStyle name="20% - Акцент6 2 2" xfId="52" xr:uid="{00000000-0005-0000-0000-00000B000000}"/>
    <cellStyle name="40% - Акцент1 2" xfId="7" xr:uid="{00000000-0005-0000-0000-00000C000000}"/>
    <cellStyle name="40% - Акцент1 2 2" xfId="53" xr:uid="{00000000-0005-0000-0000-00000D000000}"/>
    <cellStyle name="40% - Акцент2 2" xfId="8" xr:uid="{00000000-0005-0000-0000-00000E000000}"/>
    <cellStyle name="40% - Акцент2 2 2" xfId="54" xr:uid="{00000000-0005-0000-0000-00000F000000}"/>
    <cellStyle name="40% - Акцент3 2" xfId="9" xr:uid="{00000000-0005-0000-0000-000010000000}"/>
    <cellStyle name="40% - Акцент3 2 2" xfId="55" xr:uid="{00000000-0005-0000-0000-000011000000}"/>
    <cellStyle name="40% - Акцент4 2" xfId="10" xr:uid="{00000000-0005-0000-0000-000012000000}"/>
    <cellStyle name="40% - Акцент4 2 2" xfId="56" xr:uid="{00000000-0005-0000-0000-000013000000}"/>
    <cellStyle name="40% - Акцент5 2" xfId="11" xr:uid="{00000000-0005-0000-0000-000014000000}"/>
    <cellStyle name="40% - Акцент5 2 2" xfId="57" xr:uid="{00000000-0005-0000-0000-000015000000}"/>
    <cellStyle name="40% - Акцент6 2" xfId="12" xr:uid="{00000000-0005-0000-0000-000016000000}"/>
    <cellStyle name="40% - Акцент6 2 2" xfId="58" xr:uid="{00000000-0005-0000-0000-000017000000}"/>
    <cellStyle name="60% - Акцент1 2" xfId="13" xr:uid="{00000000-0005-0000-0000-000018000000}"/>
    <cellStyle name="60% - Акцент2 2" xfId="14" xr:uid="{00000000-0005-0000-0000-000019000000}"/>
    <cellStyle name="60% - Акцент3 2" xfId="15" xr:uid="{00000000-0005-0000-0000-00001A000000}"/>
    <cellStyle name="60% - Акцент4 2" xfId="16" xr:uid="{00000000-0005-0000-0000-00001B000000}"/>
    <cellStyle name="60% - Акцент5 2" xfId="17" xr:uid="{00000000-0005-0000-0000-00001C000000}"/>
    <cellStyle name="60% - Акцент6 2" xfId="18" xr:uid="{00000000-0005-0000-0000-00001D000000}"/>
    <cellStyle name="Акцент1 2" xfId="19" xr:uid="{00000000-0005-0000-0000-00001E000000}"/>
    <cellStyle name="Акцент2 2" xfId="20" xr:uid="{00000000-0005-0000-0000-00001F000000}"/>
    <cellStyle name="Акцент3 2" xfId="21" xr:uid="{00000000-0005-0000-0000-000020000000}"/>
    <cellStyle name="Акцент4 2" xfId="22" xr:uid="{00000000-0005-0000-0000-000021000000}"/>
    <cellStyle name="Акцент5 2" xfId="23" xr:uid="{00000000-0005-0000-0000-000022000000}"/>
    <cellStyle name="Акцент6 2" xfId="24" xr:uid="{00000000-0005-0000-0000-000023000000}"/>
    <cellStyle name="Ввод  2" xfId="25" xr:uid="{00000000-0005-0000-0000-000024000000}"/>
    <cellStyle name="Вывод 2" xfId="26" xr:uid="{00000000-0005-0000-0000-000025000000}"/>
    <cellStyle name="Вычисление 2" xfId="27" xr:uid="{00000000-0005-0000-0000-000026000000}"/>
    <cellStyle name="Заголовок 1 2" xfId="28" xr:uid="{00000000-0005-0000-0000-000027000000}"/>
    <cellStyle name="Заголовок 2 2" xfId="29" xr:uid="{00000000-0005-0000-0000-000028000000}"/>
    <cellStyle name="Заголовок 3 2" xfId="30" xr:uid="{00000000-0005-0000-0000-000029000000}"/>
    <cellStyle name="Заголовок 4 2" xfId="31" xr:uid="{00000000-0005-0000-0000-00002A000000}"/>
    <cellStyle name="Итог 2" xfId="32" xr:uid="{00000000-0005-0000-0000-00002B000000}"/>
    <cellStyle name="Контрольная ячейка 2" xfId="33" xr:uid="{00000000-0005-0000-0000-00002C000000}"/>
    <cellStyle name="Название 2" xfId="34" xr:uid="{00000000-0005-0000-0000-00002D000000}"/>
    <cellStyle name="Нейтральный 2" xfId="35" xr:uid="{00000000-0005-0000-0000-00002E000000}"/>
    <cellStyle name="Обычный" xfId="0" builtinId="0"/>
    <cellStyle name="Обычный 16" xfId="36" xr:uid="{00000000-0005-0000-0000-000030000000}"/>
    <cellStyle name="Обычный 16 2" xfId="37" xr:uid="{00000000-0005-0000-0000-000031000000}"/>
    <cellStyle name="Обычный 16 2 2" xfId="59" xr:uid="{00000000-0005-0000-0000-000032000000}"/>
    <cellStyle name="Обычный 2" xfId="38" xr:uid="{00000000-0005-0000-0000-000033000000}"/>
    <cellStyle name="Обычный 2 2" xfId="39" xr:uid="{00000000-0005-0000-0000-000034000000}"/>
    <cellStyle name="Обычный 2 2 2" xfId="60" xr:uid="{00000000-0005-0000-0000-000035000000}"/>
    <cellStyle name="Обычный 3" xfId="40" xr:uid="{00000000-0005-0000-0000-000036000000}"/>
    <cellStyle name="Плохой 2" xfId="41" xr:uid="{00000000-0005-0000-0000-000037000000}"/>
    <cellStyle name="Пояснение 2" xfId="42" xr:uid="{00000000-0005-0000-0000-000038000000}"/>
    <cellStyle name="Примечание 2" xfId="43" xr:uid="{00000000-0005-0000-0000-000039000000}"/>
    <cellStyle name="Примечание 2 2" xfId="61" xr:uid="{00000000-0005-0000-0000-00003A000000}"/>
    <cellStyle name="Связанная ячейка 2" xfId="44" xr:uid="{00000000-0005-0000-0000-00003B000000}"/>
    <cellStyle name="Текст предупреждения 2" xfId="45" xr:uid="{00000000-0005-0000-0000-00003C000000}"/>
    <cellStyle name="Хороший 2" xfId="46" xr:uid="{00000000-0005-0000-0000-00003D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CD488"/>
  <sheetViews>
    <sheetView showGridLines="0" tabSelected="1" topLeftCell="H1" zoomScaleNormal="100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54" t="s">
        <v>28</v>
      </c>
      <c r="B1" s="754"/>
      <c r="C1" s="754"/>
      <c r="D1" s="754"/>
      <c r="E1" s="754"/>
      <c r="F1" s="35" t="s">
        <v>65</v>
      </c>
      <c r="G1" s="754" t="s">
        <v>49</v>
      </c>
      <c r="H1" s="754"/>
      <c r="I1" s="754"/>
      <c r="J1" s="754"/>
      <c r="K1" s="754"/>
      <c r="L1" s="754"/>
      <c r="M1" s="754"/>
      <c r="N1" s="754"/>
      <c r="O1" s="754"/>
      <c r="P1" s="754"/>
      <c r="Q1" s="754" t="s">
        <v>66</v>
      </c>
      <c r="R1" s="754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55" t="s">
        <v>66</v>
      </c>
      <c r="C2" s="755"/>
      <c r="D2" s="25"/>
      <c r="E2" s="26"/>
      <c r="F2" s="756"/>
      <c r="G2" s="756"/>
      <c r="H2" s="756"/>
      <c r="I2" s="26"/>
      <c r="J2" s="26"/>
      <c r="K2" s="26"/>
      <c r="L2" s="26"/>
      <c r="M2" s="26"/>
      <c r="N2" s="26"/>
      <c r="O2" s="7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7"/>
      <c r="Q2" s="757"/>
      <c r="R2" s="757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57"/>
      <c r="P3" s="757"/>
      <c r="Q3" s="757"/>
      <c r="R3" s="757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38" t="s">
        <v>9</v>
      </c>
      <c r="B5" s="738"/>
      <c r="C5" s="738"/>
      <c r="D5" s="738"/>
      <c r="E5" s="758"/>
      <c r="F5" s="759"/>
      <c r="G5" s="760" t="s">
        <v>15</v>
      </c>
      <c r="H5" s="761"/>
      <c r="I5" s="762" t="s">
        <v>736</v>
      </c>
      <c r="J5" s="762"/>
      <c r="K5" s="762"/>
      <c r="L5" s="762"/>
      <c r="M5" s="762"/>
      <c r="N5" s="762"/>
      <c r="O5" s="23"/>
      <c r="P5" s="23" t="s">
        <v>4</v>
      </c>
      <c r="Q5" s="54">
        <v>45675</v>
      </c>
      <c r="R5" s="15" t="s">
        <v>3</v>
      </c>
      <c r="S5" s="43" t="s">
        <v>692</v>
      </c>
      <c r="T5" s="22"/>
      <c r="U5" s="736" t="s">
        <v>47</v>
      </c>
      <c r="V5" s="737"/>
      <c r="W5" s="736"/>
      <c r="X5" s="737"/>
      <c r="Y5" s="736"/>
      <c r="Z5" s="737"/>
      <c r="AA5" s="736"/>
      <c r="AB5" s="737"/>
    </row>
    <row r="6" spans="1:41" ht="25.5" customHeight="1" x14ac:dyDescent="0.2">
      <c r="A6" s="738" t="s">
        <v>1</v>
      </c>
      <c r="B6" s="738"/>
      <c r="C6" s="738"/>
      <c r="D6" s="738"/>
      <c r="E6" s="739" t="s">
        <v>693</v>
      </c>
      <c r="F6" s="740"/>
      <c r="G6" s="740"/>
      <c r="H6" s="740"/>
      <c r="I6" s="740"/>
      <c r="J6" s="740"/>
      <c r="K6" s="740"/>
      <c r="L6" s="740"/>
      <c r="M6" s="740"/>
      <c r="N6" s="74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742" t="s">
        <v>5</v>
      </c>
      <c r="S6" s="743" t="s">
        <v>67</v>
      </c>
      <c r="T6" s="5"/>
      <c r="U6" s="744" t="s">
        <v>73</v>
      </c>
      <c r="V6" s="745"/>
      <c r="W6" s="744" t="s">
        <v>75</v>
      </c>
      <c r="X6" s="745"/>
      <c r="Y6" s="744" t="s">
        <v>77</v>
      </c>
      <c r="Z6" s="745"/>
      <c r="AA6" s="744" t="s">
        <v>79</v>
      </c>
      <c r="AB6" s="745"/>
    </row>
    <row r="7" spans="1:41" ht="16.5" hidden="1" customHeight="1" x14ac:dyDescent="0.2">
      <c r="A7" s="69"/>
      <c r="B7" s="70"/>
      <c r="C7" s="70"/>
      <c r="D7" s="70"/>
      <c r="E7" s="750" t="str">
        <f>IFERROR(VLOOKUP(DeliveryAddress,Table,3,0),1)</f>
        <v>1</v>
      </c>
      <c r="F7" s="751"/>
      <c r="G7" s="751"/>
      <c r="H7" s="751"/>
      <c r="I7" s="751"/>
      <c r="J7" s="751"/>
      <c r="K7" s="751"/>
      <c r="L7" s="751"/>
      <c r="M7" s="751"/>
      <c r="N7" s="752"/>
      <c r="O7" s="23"/>
      <c r="P7" s="23"/>
      <c r="Q7" s="55"/>
      <c r="R7" s="742"/>
      <c r="S7" s="743"/>
      <c r="T7" s="5"/>
      <c r="U7" s="746"/>
      <c r="V7" s="747"/>
      <c r="W7" s="746"/>
      <c r="X7" s="747"/>
      <c r="Y7" s="746"/>
      <c r="Z7" s="747"/>
      <c r="AA7" s="746"/>
      <c r="AB7" s="747"/>
    </row>
    <row r="8" spans="1:41" ht="27" customHeight="1" thickBot="1" x14ac:dyDescent="0.25">
      <c r="A8" s="738" t="s">
        <v>56</v>
      </c>
      <c r="B8" s="738"/>
      <c r="C8" s="738"/>
      <c r="D8" s="738"/>
      <c r="E8" s="753"/>
      <c r="F8" s="753"/>
      <c r="G8" s="753"/>
      <c r="H8" s="753"/>
      <c r="I8" s="753"/>
      <c r="J8" s="753"/>
      <c r="K8" s="753"/>
      <c r="L8" s="753"/>
      <c r="M8" s="753"/>
      <c r="N8" s="753"/>
      <c r="O8" s="41"/>
      <c r="P8" s="23" t="s">
        <v>12</v>
      </c>
      <c r="Q8" s="56">
        <v>0.54166666666666663</v>
      </c>
      <c r="R8" s="742"/>
      <c r="S8" s="743"/>
      <c r="T8" s="5"/>
      <c r="U8" s="748"/>
      <c r="V8" s="749"/>
      <c r="W8" s="748"/>
      <c r="X8" s="749"/>
      <c r="Y8" s="748"/>
      <c r="Z8" s="749"/>
      <c r="AA8" s="748"/>
      <c r="AB8" s="749"/>
    </row>
    <row r="9" spans="1:41" ht="31.5" customHeight="1" thickBot="1" x14ac:dyDescent="0.25">
      <c r="B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22"/>
      <c r="D9" s="722"/>
      <c r="E9" s="723" t="s">
        <v>57</v>
      </c>
      <c r="F9" s="724"/>
      <c r="G9" s="7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22"/>
      <c r="I9" s="733" t="str">
        <f>IF(AND($B$9="Тип доверенности/получателя при получении в адресе перегруза:",$E$9="Разовая доверенность"),"Введите ФИО","")</f>
        <v/>
      </c>
      <c r="J9" s="733"/>
      <c r="K9" s="733"/>
      <c r="L9" s="75"/>
      <c r="M9" s="733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33"/>
      <c r="O9" s="42"/>
      <c r="P9" s="23" t="s">
        <v>16</v>
      </c>
      <c r="Q9" s="54"/>
      <c r="R9" s="23" t="s">
        <v>13</v>
      </c>
      <c r="S9" s="44" t="s">
        <v>68</v>
      </c>
      <c r="T9" s="5"/>
      <c r="U9" s="734" t="s">
        <v>74</v>
      </c>
      <c r="V9" s="735"/>
      <c r="W9" s="734" t="s">
        <v>76</v>
      </c>
      <c r="X9" s="735"/>
      <c r="Y9" s="734" t="s">
        <v>78</v>
      </c>
      <c r="Z9" s="735"/>
      <c r="AA9" s="734" t="s">
        <v>80</v>
      </c>
      <c r="AB9" s="735"/>
    </row>
    <row r="10" spans="1:41" ht="25.5" customHeight="1" x14ac:dyDescent="0.2">
      <c r="B10" s="7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22"/>
      <c r="D10" s="722"/>
      <c r="E10" s="723"/>
      <c r="F10" s="724"/>
      <c r="G10" s="7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22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69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26" t="s">
        <v>70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26" t="s">
        <v>71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72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0" t="s">
        <v>60</v>
      </c>
      <c r="P15" s="730"/>
      <c r="Q15" s="730"/>
      <c r="R15" s="730"/>
      <c r="S15" s="730"/>
      <c r="T15" s="33"/>
      <c r="U15" s="728" t="s">
        <v>48</v>
      </c>
      <c r="V15" s="729"/>
      <c r="W15" s="719"/>
      <c r="X15" s="719"/>
      <c r="Y15" s="498"/>
      <c r="Z15" s="498"/>
      <c r="AA15" s="498"/>
      <c r="AB15" s="498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1"/>
      <c r="P16" s="731"/>
      <c r="Q16" s="731"/>
      <c r="R16" s="731"/>
      <c r="S16" s="731"/>
      <c r="T16" s="33"/>
      <c r="U16" s="732" t="s">
        <v>73</v>
      </c>
      <c r="V16" s="732"/>
      <c r="W16" s="732" t="s">
        <v>75</v>
      </c>
      <c r="X16" s="732"/>
      <c r="Y16" s="732" t="s">
        <v>77</v>
      </c>
      <c r="Z16" s="732"/>
      <c r="AA16" s="732" t="s">
        <v>79</v>
      </c>
      <c r="AB16" s="732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713" t="s">
        <v>27</v>
      </c>
      <c r="N17" s="714"/>
      <c r="O17" s="715" t="s">
        <v>19</v>
      </c>
      <c r="P17" s="716"/>
      <c r="Q17" s="716"/>
      <c r="R17" s="716"/>
      <c r="S17" s="717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718" t="s">
        <v>55</v>
      </c>
      <c r="AH17" s="719"/>
      <c r="AI17" s="719"/>
      <c r="BC17" s="74" t="s">
        <v>61</v>
      </c>
    </row>
    <row r="18" spans="1:82" ht="27.75" customHeight="1" x14ac:dyDescent="0.2">
      <c r="A18" s="542" t="s">
        <v>81</v>
      </c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  <c r="R18" s="543"/>
      <c r="S18" s="543"/>
      <c r="T18" s="543"/>
      <c r="U18" s="543"/>
      <c r="V18" s="543"/>
      <c r="W18" s="544"/>
      <c r="X18" s="544"/>
      <c r="Y18" s="544"/>
      <c r="Z18" s="544"/>
      <c r="AA18" s="510"/>
      <c r="AB18" s="510"/>
      <c r="AC18" s="510"/>
      <c r="AD18" s="510"/>
      <c r="AE18" s="511"/>
      <c r="AF18" s="545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526" t="s">
        <v>81</v>
      </c>
      <c r="B19" s="509"/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  <c r="AB19" s="510"/>
      <c r="AC19" s="510"/>
      <c r="AD19" s="510"/>
      <c r="AE19" s="511"/>
      <c r="AF19" s="527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507" t="s">
        <v>82</v>
      </c>
      <c r="B20" s="508"/>
      <c r="C20" s="508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9"/>
      <c r="Y20" s="509"/>
      <c r="Z20" s="509"/>
      <c r="AA20" s="510"/>
      <c r="AB20" s="510"/>
      <c r="AC20" s="510"/>
      <c r="AD20" s="510"/>
      <c r="AE20" s="511"/>
      <c r="AF20" s="51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3.75" x14ac:dyDescent="0.2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01">
        <v>40</v>
      </c>
      <c r="N21" s="501"/>
      <c r="O21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03"/>
      <c r="Q21" s="503"/>
      <c r="R21" s="503"/>
      <c r="S21" s="503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3.75" x14ac:dyDescent="0.2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01">
        <v>40</v>
      </c>
      <c r="N22" s="501"/>
      <c r="O22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03"/>
      <c r="Q22" s="503"/>
      <c r="R22" s="503"/>
      <c r="S22" s="503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3.75" x14ac:dyDescent="0.2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01">
        <v>40</v>
      </c>
      <c r="N23" s="501"/>
      <c r="O23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03"/>
      <c r="Q23" s="503"/>
      <c r="R23" s="503"/>
      <c r="S23" s="503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2.5" x14ac:dyDescent="0.2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01">
        <v>40</v>
      </c>
      <c r="N24" s="501"/>
      <c r="O24" s="709" t="s">
        <v>93</v>
      </c>
      <c r="P24" s="503"/>
      <c r="Q24" s="503"/>
      <c r="R24" s="503"/>
      <c r="S24" s="503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2.5" x14ac:dyDescent="0.2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01">
        <v>40</v>
      </c>
      <c r="N25" s="501"/>
      <c r="O25" s="710" t="s">
        <v>97</v>
      </c>
      <c r="P25" s="503"/>
      <c r="Q25" s="503"/>
      <c r="R25" s="503"/>
      <c r="S25" s="503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2.5" x14ac:dyDescent="0.2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01">
        <v>40</v>
      </c>
      <c r="N26" s="501"/>
      <c r="O26" s="711" t="s">
        <v>102</v>
      </c>
      <c r="P26" s="503"/>
      <c r="Q26" s="503"/>
      <c r="R26" s="503"/>
      <c r="S26" s="503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2.5" x14ac:dyDescent="0.2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01">
        <v>40</v>
      </c>
      <c r="N27" s="501"/>
      <c r="O27" s="712" t="s">
        <v>102</v>
      </c>
      <c r="P27" s="503"/>
      <c r="Q27" s="503"/>
      <c r="R27" s="503"/>
      <c r="S27" s="503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2.5" x14ac:dyDescent="0.2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01">
        <v>40</v>
      </c>
      <c r="N28" s="501"/>
      <c r="O28" s="7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03"/>
      <c r="Q28" s="503"/>
      <c r="R28" s="503"/>
      <c r="S28" s="503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3.75" x14ac:dyDescent="0.2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01">
        <v>40</v>
      </c>
      <c r="N29" s="501"/>
      <c r="O29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03"/>
      <c r="Q29" s="503"/>
      <c r="R29" s="503"/>
      <c r="S29" s="503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2">
      <c r="A30" s="506"/>
      <c r="B30" s="506"/>
      <c r="C30" s="506"/>
      <c r="D30" s="506"/>
      <c r="E30" s="506"/>
      <c r="F30" s="506"/>
      <c r="G30" s="506"/>
      <c r="H30" s="506"/>
      <c r="I30" s="506"/>
      <c r="J30" s="506"/>
      <c r="K30" s="506"/>
      <c r="L30" s="506"/>
      <c r="M30" s="506"/>
      <c r="N30" s="506"/>
      <c r="O30" s="504" t="s">
        <v>43</v>
      </c>
      <c r="P30" s="505"/>
      <c r="Q30" s="505"/>
      <c r="R30" s="505"/>
      <c r="S30" s="505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2">
      <c r="A31" s="506"/>
      <c r="B31" s="506"/>
      <c r="C31" s="506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4" t="s">
        <v>43</v>
      </c>
      <c r="P31" s="505"/>
      <c r="Q31" s="505"/>
      <c r="R31" s="505"/>
      <c r="S31" s="505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5" x14ac:dyDescent="0.25">
      <c r="A32" s="507" t="s">
        <v>110</v>
      </c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9"/>
      <c r="Y32" s="509"/>
      <c r="Z32" s="509"/>
      <c r="AA32" s="510"/>
      <c r="AB32" s="510"/>
      <c r="AC32" s="510"/>
      <c r="AD32" s="510"/>
      <c r="AE32" s="511"/>
      <c r="AF32" s="512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2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01">
        <v>120</v>
      </c>
      <c r="N33" s="501"/>
      <c r="O33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03"/>
      <c r="Q33" s="503"/>
      <c r="R33" s="503"/>
      <c r="S33" s="503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506"/>
      <c r="B34" s="506"/>
      <c r="C34" s="506"/>
      <c r="D34" s="506"/>
      <c r="E34" s="506"/>
      <c r="F34" s="506"/>
      <c r="G34" s="506"/>
      <c r="H34" s="506"/>
      <c r="I34" s="506"/>
      <c r="J34" s="506"/>
      <c r="K34" s="506"/>
      <c r="L34" s="506"/>
      <c r="M34" s="506"/>
      <c r="N34" s="506"/>
      <c r="O34" s="504" t="s">
        <v>43</v>
      </c>
      <c r="P34" s="505"/>
      <c r="Q34" s="505"/>
      <c r="R34" s="505"/>
      <c r="S34" s="505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2">
      <c r="A35" s="506"/>
      <c r="B35" s="506"/>
      <c r="C35" s="506"/>
      <c r="D35" s="506"/>
      <c r="E35" s="506"/>
      <c r="F35" s="506"/>
      <c r="G35" s="506"/>
      <c r="H35" s="506"/>
      <c r="I35" s="506"/>
      <c r="J35" s="506"/>
      <c r="K35" s="506"/>
      <c r="L35" s="506"/>
      <c r="M35" s="506"/>
      <c r="N35" s="506"/>
      <c r="O35" s="504" t="s">
        <v>43</v>
      </c>
      <c r="P35" s="505"/>
      <c r="Q35" s="505"/>
      <c r="R35" s="505"/>
      <c r="S35" s="505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2">
      <c r="A36" s="542" t="s">
        <v>116</v>
      </c>
      <c r="B36" s="543"/>
      <c r="C36" s="54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4"/>
      <c r="X36" s="544"/>
      <c r="Y36" s="544"/>
      <c r="Z36" s="544"/>
      <c r="AA36" s="510"/>
      <c r="AB36" s="510"/>
      <c r="AC36" s="510"/>
      <c r="AD36" s="510"/>
      <c r="AE36" s="511"/>
      <c r="AF36" s="545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5" x14ac:dyDescent="0.25">
      <c r="A37" s="526" t="s">
        <v>117</v>
      </c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10"/>
      <c r="AB37" s="510"/>
      <c r="AC37" s="510"/>
      <c r="AD37" s="510"/>
      <c r="AE37" s="511"/>
      <c r="AF37" s="527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5" x14ac:dyDescent="0.25">
      <c r="A38" s="507" t="s">
        <v>118</v>
      </c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9"/>
      <c r="Y38" s="509"/>
      <c r="Z38" s="509"/>
      <c r="AA38" s="510"/>
      <c r="AB38" s="510"/>
      <c r="AC38" s="510"/>
      <c r="AD38" s="510"/>
      <c r="AE38" s="511"/>
      <c r="AF38" s="512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2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01">
        <v>50</v>
      </c>
      <c r="N39" s="501"/>
      <c r="O39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03"/>
      <c r="Q39" s="503"/>
      <c r="R39" s="503"/>
      <c r="S39" s="503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01">
        <v>50</v>
      </c>
      <c r="N40" s="501"/>
      <c r="O40" s="7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03"/>
      <c r="Q40" s="503"/>
      <c r="R40" s="503"/>
      <c r="S40" s="503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506"/>
      <c r="B41" s="506"/>
      <c r="C41" s="506"/>
      <c r="D41" s="506"/>
      <c r="E41" s="506"/>
      <c r="F41" s="506"/>
      <c r="G41" s="506"/>
      <c r="H41" s="506"/>
      <c r="I41" s="506"/>
      <c r="J41" s="506"/>
      <c r="K41" s="506"/>
      <c r="L41" s="506"/>
      <c r="M41" s="506"/>
      <c r="N41" s="506"/>
      <c r="O41" s="504" t="s">
        <v>43</v>
      </c>
      <c r="P41" s="505"/>
      <c r="Q41" s="505"/>
      <c r="R41" s="505"/>
      <c r="S41" s="505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506"/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4" t="s">
        <v>43</v>
      </c>
      <c r="P42" s="505"/>
      <c r="Q42" s="505"/>
      <c r="R42" s="505"/>
      <c r="S42" s="505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507" t="s">
        <v>82</v>
      </c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9"/>
      <c r="Y43" s="509"/>
      <c r="Z43" s="509"/>
      <c r="AA43" s="510"/>
      <c r="AB43" s="510"/>
      <c r="AC43" s="510"/>
      <c r="AD43" s="510"/>
      <c r="AE43" s="511"/>
      <c r="AF43" s="512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2.5" x14ac:dyDescent="0.2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01">
        <v>40</v>
      </c>
      <c r="N44" s="501"/>
      <c r="O44" s="70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03"/>
      <c r="Q44" s="503"/>
      <c r="R44" s="503"/>
      <c r="S44" s="503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2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01">
        <v>40</v>
      </c>
      <c r="N45" s="501"/>
      <c r="O45" s="7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03"/>
      <c r="Q45" s="503"/>
      <c r="R45" s="503"/>
      <c r="S45" s="503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506"/>
      <c r="B46" s="506"/>
      <c r="C46" s="506"/>
      <c r="D46" s="506"/>
      <c r="E46" s="506"/>
      <c r="F46" s="506"/>
      <c r="G46" s="506"/>
      <c r="H46" s="506"/>
      <c r="I46" s="506"/>
      <c r="J46" s="506"/>
      <c r="K46" s="506"/>
      <c r="L46" s="506"/>
      <c r="M46" s="506"/>
      <c r="N46" s="506"/>
      <c r="O46" s="504" t="s">
        <v>43</v>
      </c>
      <c r="P46" s="505"/>
      <c r="Q46" s="505"/>
      <c r="R46" s="505"/>
      <c r="S46" s="505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2">
      <c r="A47" s="506"/>
      <c r="B47" s="506"/>
      <c r="C47" s="506"/>
      <c r="D47" s="506"/>
      <c r="E47" s="506"/>
      <c r="F47" s="506"/>
      <c r="G47" s="506"/>
      <c r="H47" s="506"/>
      <c r="I47" s="506"/>
      <c r="J47" s="506"/>
      <c r="K47" s="506"/>
      <c r="L47" s="506"/>
      <c r="M47" s="506"/>
      <c r="N47" s="506"/>
      <c r="O47" s="504" t="s">
        <v>43</v>
      </c>
      <c r="P47" s="505"/>
      <c r="Q47" s="505"/>
      <c r="R47" s="505"/>
      <c r="S47" s="505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5" x14ac:dyDescent="0.25">
      <c r="A48" s="526" t="s">
        <v>134</v>
      </c>
      <c r="B48" s="509"/>
      <c r="C48" s="509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  <c r="AA48" s="510"/>
      <c r="AB48" s="510"/>
      <c r="AC48" s="510"/>
      <c r="AD48" s="510"/>
      <c r="AE48" s="511"/>
      <c r="AF48" s="527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5" x14ac:dyDescent="0.25">
      <c r="A49" s="507" t="s">
        <v>118</v>
      </c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9"/>
      <c r="Y49" s="509"/>
      <c r="Z49" s="509"/>
      <c r="AA49" s="510"/>
      <c r="AB49" s="510"/>
      <c r="AC49" s="510"/>
      <c r="AD49" s="510"/>
      <c r="AE49" s="511"/>
      <c r="AF49" s="512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2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01">
        <v>50</v>
      </c>
      <c r="N50" s="501"/>
      <c r="O50" s="699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03"/>
      <c r="Q50" s="503"/>
      <c r="R50" s="503"/>
      <c r="S50" s="503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2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01">
        <v>50</v>
      </c>
      <c r="N51" s="501"/>
      <c r="O51" s="7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03"/>
      <c r="Q51" s="503"/>
      <c r="R51" s="503"/>
      <c r="S51" s="503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506"/>
      <c r="B52" s="506"/>
      <c r="C52" s="506"/>
      <c r="D52" s="506"/>
      <c r="E52" s="506"/>
      <c r="F52" s="506"/>
      <c r="G52" s="506"/>
      <c r="H52" s="506"/>
      <c r="I52" s="506"/>
      <c r="J52" s="506"/>
      <c r="K52" s="506"/>
      <c r="L52" s="506"/>
      <c r="M52" s="506"/>
      <c r="N52" s="506"/>
      <c r="O52" s="504" t="s">
        <v>43</v>
      </c>
      <c r="P52" s="505"/>
      <c r="Q52" s="505"/>
      <c r="R52" s="505"/>
      <c r="S52" s="505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4" t="s">
        <v>43</v>
      </c>
      <c r="P53" s="505"/>
      <c r="Q53" s="505"/>
      <c r="R53" s="505"/>
      <c r="S53" s="505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507" t="s">
        <v>142</v>
      </c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9"/>
      <c r="Y54" s="509"/>
      <c r="Z54" s="509"/>
      <c r="AA54" s="510"/>
      <c r="AB54" s="510"/>
      <c r="AC54" s="510"/>
      <c r="AD54" s="510"/>
      <c r="AE54" s="511"/>
      <c r="AF54" s="512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01">
        <v>50</v>
      </c>
      <c r="N55" s="501"/>
      <c r="O55" s="6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03"/>
      <c r="Q55" s="503"/>
      <c r="R55" s="503"/>
      <c r="S55" s="503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506"/>
      <c r="B56" s="506"/>
      <c r="C56" s="506"/>
      <c r="D56" s="506"/>
      <c r="E56" s="506"/>
      <c r="F56" s="506"/>
      <c r="G56" s="506"/>
      <c r="H56" s="506"/>
      <c r="I56" s="506"/>
      <c r="J56" s="506"/>
      <c r="K56" s="506"/>
      <c r="L56" s="506"/>
      <c r="M56" s="506"/>
      <c r="N56" s="506"/>
      <c r="O56" s="504" t="s">
        <v>43</v>
      </c>
      <c r="P56" s="505"/>
      <c r="Q56" s="505"/>
      <c r="R56" s="505"/>
      <c r="S56" s="505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2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  <c r="L57" s="506"/>
      <c r="M57" s="506"/>
      <c r="N57" s="506"/>
      <c r="O57" s="504" t="s">
        <v>43</v>
      </c>
      <c r="P57" s="505"/>
      <c r="Q57" s="505"/>
      <c r="R57" s="505"/>
      <c r="S57" s="505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5" x14ac:dyDescent="0.25">
      <c r="A58" s="507" t="s">
        <v>146</v>
      </c>
      <c r="B58" s="508"/>
      <c r="C58" s="508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  <c r="V58" s="508"/>
      <c r="W58" s="508"/>
      <c r="X58" s="509"/>
      <c r="Y58" s="509"/>
      <c r="Z58" s="509"/>
      <c r="AA58" s="510"/>
      <c r="AB58" s="510"/>
      <c r="AC58" s="510"/>
      <c r="AD58" s="510"/>
      <c r="AE58" s="511"/>
      <c r="AF58" s="512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2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01">
        <v>40</v>
      </c>
      <c r="N59" s="501"/>
      <c r="O59" s="6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03"/>
      <c r="Q59" s="503"/>
      <c r="R59" s="503"/>
      <c r="S59" s="503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2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01">
        <v>40</v>
      </c>
      <c r="N60" s="501"/>
      <c r="O60" s="6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03"/>
      <c r="Q60" s="503"/>
      <c r="R60" s="503"/>
      <c r="S60" s="503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2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01">
        <v>40</v>
      </c>
      <c r="N61" s="501"/>
      <c r="O61" s="6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03"/>
      <c r="Q61" s="503"/>
      <c r="R61" s="503"/>
      <c r="S61" s="503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2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01">
        <v>40</v>
      </c>
      <c r="N62" s="501"/>
      <c r="O62" s="6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03"/>
      <c r="Q62" s="503"/>
      <c r="R62" s="503"/>
      <c r="S62" s="503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2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01">
        <v>40</v>
      </c>
      <c r="N63" s="501"/>
      <c r="O63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03"/>
      <c r="Q63" s="503"/>
      <c r="R63" s="503"/>
      <c r="S63" s="503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2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01">
        <v>40</v>
      </c>
      <c r="N64" s="501"/>
      <c r="O64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03"/>
      <c r="Q64" s="503"/>
      <c r="R64" s="503"/>
      <c r="S64" s="503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2">
      <c r="A65" s="506"/>
      <c r="B65" s="506"/>
      <c r="C65" s="506"/>
      <c r="D65" s="506"/>
      <c r="E65" s="506"/>
      <c r="F65" s="506"/>
      <c r="G65" s="506"/>
      <c r="H65" s="506"/>
      <c r="I65" s="506"/>
      <c r="J65" s="506"/>
      <c r="K65" s="506"/>
      <c r="L65" s="506"/>
      <c r="M65" s="506"/>
      <c r="N65" s="506"/>
      <c r="O65" s="504" t="s">
        <v>43</v>
      </c>
      <c r="P65" s="505"/>
      <c r="Q65" s="505"/>
      <c r="R65" s="505"/>
      <c r="S65" s="505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2">
      <c r="A66" s="506"/>
      <c r="B66" s="506"/>
      <c r="C66" s="506"/>
      <c r="D66" s="506"/>
      <c r="E66" s="506"/>
      <c r="F66" s="506"/>
      <c r="G66" s="506"/>
      <c r="H66" s="506"/>
      <c r="I66" s="506"/>
      <c r="J66" s="506"/>
      <c r="K66" s="506"/>
      <c r="L66" s="506"/>
      <c r="M66" s="506"/>
      <c r="N66" s="506"/>
      <c r="O66" s="504" t="s">
        <v>43</v>
      </c>
      <c r="P66" s="505"/>
      <c r="Q66" s="505"/>
      <c r="R66" s="505"/>
      <c r="S66" s="505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5" x14ac:dyDescent="0.25">
      <c r="A67" s="507" t="s">
        <v>82</v>
      </c>
      <c r="B67" s="508"/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9"/>
      <c r="Y67" s="509"/>
      <c r="Z67" s="509"/>
      <c r="AA67" s="510"/>
      <c r="AB67" s="510"/>
      <c r="AC67" s="510"/>
      <c r="AD67" s="510"/>
      <c r="AE67" s="511"/>
      <c r="AF67" s="512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2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01">
        <v>40</v>
      </c>
      <c r="N68" s="501"/>
      <c r="O68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03"/>
      <c r="Q68" s="503"/>
      <c r="R68" s="503"/>
      <c r="S68" s="503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2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01">
        <v>40</v>
      </c>
      <c r="N69" s="501"/>
      <c r="O69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03"/>
      <c r="Q69" s="503"/>
      <c r="R69" s="503"/>
      <c r="S69" s="503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3.75" x14ac:dyDescent="0.2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01">
        <v>45</v>
      </c>
      <c r="N70" s="501"/>
      <c r="O70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03"/>
      <c r="Q70" s="503"/>
      <c r="R70" s="503"/>
      <c r="S70" s="503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3.75" x14ac:dyDescent="0.2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01">
        <v>40</v>
      </c>
      <c r="N71" s="501"/>
      <c r="O71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03"/>
      <c r="Q71" s="503"/>
      <c r="R71" s="503"/>
      <c r="S71" s="503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2">
      <c r="A72" s="506"/>
      <c r="B72" s="506"/>
      <c r="C72" s="506"/>
      <c r="D72" s="506"/>
      <c r="E72" s="506"/>
      <c r="F72" s="506"/>
      <c r="G72" s="506"/>
      <c r="H72" s="506"/>
      <c r="I72" s="506"/>
      <c r="J72" s="506"/>
      <c r="K72" s="506"/>
      <c r="L72" s="506"/>
      <c r="M72" s="506"/>
      <c r="N72" s="506"/>
      <c r="O72" s="504" t="s">
        <v>43</v>
      </c>
      <c r="P72" s="505"/>
      <c r="Q72" s="505"/>
      <c r="R72" s="505"/>
      <c r="S72" s="505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506"/>
      <c r="B73" s="506"/>
      <c r="C73" s="506"/>
      <c r="D73" s="506"/>
      <c r="E73" s="506"/>
      <c r="F73" s="506"/>
      <c r="G73" s="506"/>
      <c r="H73" s="506"/>
      <c r="I73" s="506"/>
      <c r="J73" s="506"/>
      <c r="K73" s="506"/>
      <c r="L73" s="506"/>
      <c r="M73" s="506"/>
      <c r="N73" s="506"/>
      <c r="O73" s="504" t="s">
        <v>43</v>
      </c>
      <c r="P73" s="505"/>
      <c r="Q73" s="505"/>
      <c r="R73" s="505"/>
      <c r="S73" s="505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507" t="s">
        <v>173</v>
      </c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  <c r="V74" s="508"/>
      <c r="W74" s="508"/>
      <c r="X74" s="509"/>
      <c r="Y74" s="509"/>
      <c r="Z74" s="509"/>
      <c r="AA74" s="510"/>
      <c r="AB74" s="510"/>
      <c r="AC74" s="510"/>
      <c r="AD74" s="510"/>
      <c r="AE74" s="511"/>
      <c r="AF74" s="51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3.75" x14ac:dyDescent="0.2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01">
        <v>30</v>
      </c>
      <c r="N75" s="501"/>
      <c r="O75" s="687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03"/>
      <c r="Q75" s="503"/>
      <c r="R75" s="503"/>
      <c r="S75" s="503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2.5" x14ac:dyDescent="0.2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01">
        <v>30</v>
      </c>
      <c r="N76" s="501"/>
      <c r="O76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03"/>
      <c r="Q76" s="503"/>
      <c r="R76" s="503"/>
      <c r="S76" s="503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506"/>
      <c r="B77" s="506"/>
      <c r="C77" s="506"/>
      <c r="D77" s="506"/>
      <c r="E77" s="506"/>
      <c r="F77" s="506"/>
      <c r="G77" s="506"/>
      <c r="H77" s="506"/>
      <c r="I77" s="506"/>
      <c r="J77" s="506"/>
      <c r="K77" s="506"/>
      <c r="L77" s="506"/>
      <c r="M77" s="506"/>
      <c r="N77" s="506"/>
      <c r="O77" s="504" t="s">
        <v>43</v>
      </c>
      <c r="P77" s="505"/>
      <c r="Q77" s="505"/>
      <c r="R77" s="505"/>
      <c r="S77" s="505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506"/>
      <c r="B78" s="506"/>
      <c r="C78" s="506"/>
      <c r="D78" s="506"/>
      <c r="E78" s="506"/>
      <c r="F78" s="506"/>
      <c r="G78" s="506"/>
      <c r="H78" s="506"/>
      <c r="I78" s="506"/>
      <c r="J78" s="506"/>
      <c r="K78" s="506"/>
      <c r="L78" s="506"/>
      <c r="M78" s="506"/>
      <c r="N78" s="506"/>
      <c r="O78" s="504" t="s">
        <v>43</v>
      </c>
      <c r="P78" s="505"/>
      <c r="Q78" s="505"/>
      <c r="R78" s="505"/>
      <c r="S78" s="505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526" t="s">
        <v>180</v>
      </c>
      <c r="B79" s="509"/>
      <c r="C79" s="509"/>
      <c r="D79" s="509"/>
      <c r="E79" s="509"/>
      <c r="F79" s="509"/>
      <c r="G79" s="509"/>
      <c r="H79" s="509"/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09"/>
      <c r="X79" s="509"/>
      <c r="Y79" s="509"/>
      <c r="Z79" s="509"/>
      <c r="AA79" s="510"/>
      <c r="AB79" s="510"/>
      <c r="AC79" s="510"/>
      <c r="AD79" s="510"/>
      <c r="AE79" s="511"/>
      <c r="AF79" s="527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5" x14ac:dyDescent="0.25">
      <c r="A80" s="507" t="s">
        <v>118</v>
      </c>
      <c r="B80" s="508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  <c r="R80" s="508"/>
      <c r="S80" s="508"/>
      <c r="T80" s="508"/>
      <c r="U80" s="508"/>
      <c r="V80" s="508"/>
      <c r="W80" s="508"/>
      <c r="X80" s="509"/>
      <c r="Y80" s="509"/>
      <c r="Z80" s="509"/>
      <c r="AA80" s="510"/>
      <c r="AB80" s="510"/>
      <c r="AC80" s="510"/>
      <c r="AD80" s="510"/>
      <c r="AE80" s="511"/>
      <c r="AF80" s="512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2.5" x14ac:dyDescent="0.2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01">
        <v>50</v>
      </c>
      <c r="N81" s="501"/>
      <c r="O81" s="6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03"/>
      <c r="Q81" s="503"/>
      <c r="R81" s="503"/>
      <c r="S81" s="503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2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6"/>
      <c r="N82" s="506"/>
      <c r="O82" s="504" t="s">
        <v>43</v>
      </c>
      <c r="P82" s="505"/>
      <c r="Q82" s="505"/>
      <c r="R82" s="505"/>
      <c r="S82" s="505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2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  <c r="L83" s="506"/>
      <c r="M83" s="506"/>
      <c r="N83" s="506"/>
      <c r="O83" s="504" t="s">
        <v>43</v>
      </c>
      <c r="P83" s="505"/>
      <c r="Q83" s="505"/>
      <c r="R83" s="505"/>
      <c r="S83" s="505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5" x14ac:dyDescent="0.25">
      <c r="A84" s="507" t="s">
        <v>82</v>
      </c>
      <c r="B84" s="508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  <c r="V84" s="508"/>
      <c r="W84" s="508"/>
      <c r="X84" s="509"/>
      <c r="Y84" s="509"/>
      <c r="Z84" s="509"/>
      <c r="AA84" s="510"/>
      <c r="AB84" s="510"/>
      <c r="AC84" s="510"/>
      <c r="AD84" s="510"/>
      <c r="AE84" s="511"/>
      <c r="AF84" s="512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2.5" x14ac:dyDescent="0.2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01">
        <v>45</v>
      </c>
      <c r="N85" s="501"/>
      <c r="O85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03"/>
      <c r="Q85" s="503"/>
      <c r="R85" s="503"/>
      <c r="S85" s="503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2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01">
        <v>45</v>
      </c>
      <c r="N86" s="501"/>
      <c r="O86" s="684" t="s">
        <v>189</v>
      </c>
      <c r="P86" s="503"/>
      <c r="Q86" s="503"/>
      <c r="R86" s="503"/>
      <c r="S86" s="503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4" t="s">
        <v>43</v>
      </c>
      <c r="P87" s="505"/>
      <c r="Q87" s="505"/>
      <c r="R87" s="505"/>
      <c r="S87" s="505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  <c r="L88" s="506"/>
      <c r="M88" s="506"/>
      <c r="N88" s="506"/>
      <c r="O88" s="504" t="s">
        <v>43</v>
      </c>
      <c r="P88" s="505"/>
      <c r="Q88" s="505"/>
      <c r="R88" s="505"/>
      <c r="S88" s="505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526" t="s">
        <v>191</v>
      </c>
      <c r="B89" s="509"/>
      <c r="C89" s="509"/>
      <c r="D89" s="509"/>
      <c r="E89" s="509"/>
      <c r="F89" s="509"/>
      <c r="G89" s="509"/>
      <c r="H89" s="509"/>
      <c r="I89" s="509"/>
      <c r="J89" s="509"/>
      <c r="K89" s="509"/>
      <c r="L89" s="509"/>
      <c r="M89" s="509"/>
      <c r="N89" s="509"/>
      <c r="O89" s="509"/>
      <c r="P89" s="509"/>
      <c r="Q89" s="509"/>
      <c r="R89" s="509"/>
      <c r="S89" s="509"/>
      <c r="T89" s="509"/>
      <c r="U89" s="509"/>
      <c r="V89" s="509"/>
      <c r="W89" s="509"/>
      <c r="X89" s="509"/>
      <c r="Y89" s="509"/>
      <c r="Z89" s="509"/>
      <c r="AA89" s="510"/>
      <c r="AB89" s="510"/>
      <c r="AC89" s="510"/>
      <c r="AD89" s="510"/>
      <c r="AE89" s="511"/>
      <c r="AF89" s="52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5" x14ac:dyDescent="0.25">
      <c r="A90" s="507" t="s">
        <v>118</v>
      </c>
      <c r="B90" s="508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  <c r="V90" s="508"/>
      <c r="W90" s="508"/>
      <c r="X90" s="509"/>
      <c r="Y90" s="509"/>
      <c r="Z90" s="509"/>
      <c r="AA90" s="510"/>
      <c r="AB90" s="510"/>
      <c r="AC90" s="510"/>
      <c r="AD90" s="510"/>
      <c r="AE90" s="511"/>
      <c r="AF90" s="512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2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01">
        <v>50</v>
      </c>
      <c r="N91" s="501"/>
      <c r="O91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03"/>
      <c r="Q91" s="503"/>
      <c r="R91" s="503"/>
      <c r="S91" s="503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2.5" x14ac:dyDescent="0.2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01">
        <v>50</v>
      </c>
      <c r="N92" s="501"/>
      <c r="O92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03"/>
      <c r="Q92" s="503"/>
      <c r="R92" s="503"/>
      <c r="S92" s="503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2.5" x14ac:dyDescent="0.2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01">
        <v>50</v>
      </c>
      <c r="N93" s="501"/>
      <c r="O93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03"/>
      <c r="Q93" s="503"/>
      <c r="R93" s="503"/>
      <c r="S93" s="503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2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01">
        <v>50</v>
      </c>
      <c r="N94" s="501"/>
      <c r="O94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03"/>
      <c r="Q94" s="503"/>
      <c r="R94" s="503"/>
      <c r="S94" s="503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2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  <c r="L95" s="506"/>
      <c r="M95" s="506"/>
      <c r="N95" s="506"/>
      <c r="O95" s="504" t="s">
        <v>43</v>
      </c>
      <c r="P95" s="505"/>
      <c r="Q95" s="505"/>
      <c r="R95" s="505"/>
      <c r="S95" s="505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2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  <c r="L96" s="506"/>
      <c r="M96" s="506"/>
      <c r="N96" s="506"/>
      <c r="O96" s="504" t="s">
        <v>43</v>
      </c>
      <c r="P96" s="505"/>
      <c r="Q96" s="505"/>
      <c r="R96" s="505"/>
      <c r="S96" s="505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5" x14ac:dyDescent="0.25">
      <c r="A97" s="507" t="s">
        <v>142</v>
      </c>
      <c r="B97" s="508"/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8"/>
      <c r="T97" s="508"/>
      <c r="U97" s="508"/>
      <c r="V97" s="508"/>
      <c r="W97" s="508"/>
      <c r="X97" s="509"/>
      <c r="Y97" s="509"/>
      <c r="Z97" s="509"/>
      <c r="AA97" s="510"/>
      <c r="AB97" s="510"/>
      <c r="AC97" s="510"/>
      <c r="AD97" s="510"/>
      <c r="AE97" s="511"/>
      <c r="AF97" s="512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2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01">
        <v>55</v>
      </c>
      <c r="N98" s="501"/>
      <c r="O98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03"/>
      <c r="Q98" s="503"/>
      <c r="R98" s="503"/>
      <c r="S98" s="503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2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01">
        <v>55</v>
      </c>
      <c r="N99" s="501"/>
      <c r="O9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03"/>
      <c r="Q99" s="503"/>
      <c r="R99" s="503"/>
      <c r="S99" s="503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2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  <c r="L100" s="506"/>
      <c r="M100" s="506"/>
      <c r="N100" s="506"/>
      <c r="O100" s="504" t="s">
        <v>43</v>
      </c>
      <c r="P100" s="505"/>
      <c r="Q100" s="505"/>
      <c r="R100" s="505"/>
      <c r="S100" s="505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2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  <c r="L101" s="506"/>
      <c r="M101" s="506"/>
      <c r="N101" s="506"/>
      <c r="O101" s="504" t="s">
        <v>43</v>
      </c>
      <c r="P101" s="505"/>
      <c r="Q101" s="505"/>
      <c r="R101" s="505"/>
      <c r="S101" s="505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5" x14ac:dyDescent="0.25">
      <c r="A102" s="507" t="s">
        <v>82</v>
      </c>
      <c r="B102" s="508"/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8"/>
      <c r="T102" s="508"/>
      <c r="U102" s="508"/>
      <c r="V102" s="508"/>
      <c r="W102" s="508"/>
      <c r="X102" s="509"/>
      <c r="Y102" s="509"/>
      <c r="Z102" s="509"/>
      <c r="AA102" s="510"/>
      <c r="AB102" s="510"/>
      <c r="AC102" s="510"/>
      <c r="AD102" s="510"/>
      <c r="AE102" s="511"/>
      <c r="AF102" s="512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2.5" x14ac:dyDescent="0.2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01">
        <v>45</v>
      </c>
      <c r="N103" s="501"/>
      <c r="O103" s="6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03"/>
      <c r="Q103" s="503"/>
      <c r="R103" s="503"/>
      <c r="S103" s="503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3.75" x14ac:dyDescent="0.2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01">
        <v>45</v>
      </c>
      <c r="N104" s="501"/>
      <c r="O104" s="6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03"/>
      <c r="Q104" s="503"/>
      <c r="R104" s="503"/>
      <c r="S104" s="503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3.75" x14ac:dyDescent="0.2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01">
        <v>45</v>
      </c>
      <c r="N105" s="501"/>
      <c r="O105" s="6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03"/>
      <c r="Q105" s="503"/>
      <c r="R105" s="503"/>
      <c r="S105" s="503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3.75" x14ac:dyDescent="0.2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01">
        <v>40</v>
      </c>
      <c r="N106" s="501"/>
      <c r="O106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03"/>
      <c r="Q106" s="503"/>
      <c r="R106" s="503"/>
      <c r="S106" s="503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3.75" x14ac:dyDescent="0.2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01">
        <v>40</v>
      </c>
      <c r="N107" s="501"/>
      <c r="O107" s="6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03"/>
      <c r="Q107" s="503"/>
      <c r="R107" s="503"/>
      <c r="S107" s="503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4" t="s">
        <v>43</v>
      </c>
      <c r="P108" s="505"/>
      <c r="Q108" s="505"/>
      <c r="R108" s="505"/>
      <c r="S108" s="505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2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4" t="s">
        <v>43</v>
      </c>
      <c r="P109" s="505"/>
      <c r="Q109" s="505"/>
      <c r="R109" s="505"/>
      <c r="S109" s="505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5" x14ac:dyDescent="0.25">
      <c r="A110" s="507" t="s">
        <v>173</v>
      </c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  <c r="V110" s="508"/>
      <c r="W110" s="508"/>
      <c r="X110" s="509"/>
      <c r="Y110" s="509"/>
      <c r="Z110" s="509"/>
      <c r="AA110" s="510"/>
      <c r="AB110" s="510"/>
      <c r="AC110" s="510"/>
      <c r="AD110" s="510"/>
      <c r="AE110" s="511"/>
      <c r="AF110" s="512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3.75" x14ac:dyDescent="0.2">
      <c r="A111" s="79" t="s">
        <v>214</v>
      </c>
      <c r="B111" s="80" t="s">
        <v>215</v>
      </c>
      <c r="C111" s="80">
        <v>4301060358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88</v>
      </c>
      <c r="L111" s="84"/>
      <c r="M111" s="501">
        <v>40</v>
      </c>
      <c r="N111" s="501"/>
      <c r="O111" s="6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03"/>
      <c r="Q111" s="503"/>
      <c r="R111" s="503"/>
      <c r="S111" s="503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3.75" x14ac:dyDescent="0.2">
      <c r="A112" s="79" t="s">
        <v>214</v>
      </c>
      <c r="B112" s="80" t="s">
        <v>215</v>
      </c>
      <c r="C112" s="80">
        <v>4301060356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98</v>
      </c>
      <c r="L112" s="84"/>
      <c r="M112" s="501">
        <v>40</v>
      </c>
      <c r="N112" s="501"/>
      <c r="O112" s="6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03"/>
      <c r="Q112" s="503"/>
      <c r="R112" s="503"/>
      <c r="S112" s="503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2.5" x14ac:dyDescent="0.2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01">
        <v>40</v>
      </c>
      <c r="N113" s="501"/>
      <c r="O113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03"/>
      <c r="Q113" s="503"/>
      <c r="R113" s="503"/>
      <c r="S113" s="503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4" t="s">
        <v>43</v>
      </c>
      <c r="P114" s="505"/>
      <c r="Q114" s="505"/>
      <c r="R114" s="505"/>
      <c r="S114" s="505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4" t="s">
        <v>43</v>
      </c>
      <c r="P115" s="505"/>
      <c r="Q115" s="505"/>
      <c r="R115" s="505"/>
      <c r="S115" s="505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5" x14ac:dyDescent="0.25">
      <c r="A116" s="526" t="s">
        <v>220</v>
      </c>
      <c r="B116" s="509"/>
      <c r="C116" s="509"/>
      <c r="D116" s="509"/>
      <c r="E116" s="509"/>
      <c r="F116" s="509"/>
      <c r="G116" s="509"/>
      <c r="H116" s="509"/>
      <c r="I116" s="509"/>
      <c r="J116" s="509"/>
      <c r="K116" s="509"/>
      <c r="L116" s="509"/>
      <c r="M116" s="509"/>
      <c r="N116" s="509"/>
      <c r="O116" s="509"/>
      <c r="P116" s="509"/>
      <c r="Q116" s="509"/>
      <c r="R116" s="509"/>
      <c r="S116" s="509"/>
      <c r="T116" s="509"/>
      <c r="U116" s="509"/>
      <c r="V116" s="509"/>
      <c r="W116" s="509"/>
      <c r="X116" s="509"/>
      <c r="Y116" s="509"/>
      <c r="Z116" s="509"/>
      <c r="AA116" s="510"/>
      <c r="AB116" s="510"/>
      <c r="AC116" s="510"/>
      <c r="AD116" s="510"/>
      <c r="AE116" s="511"/>
      <c r="AF116" s="527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507" t="s">
        <v>118</v>
      </c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9"/>
      <c r="Y117" s="509"/>
      <c r="Z117" s="509"/>
      <c r="AA117" s="510"/>
      <c r="AB117" s="510"/>
      <c r="AC117" s="510"/>
      <c r="AD117" s="510"/>
      <c r="AE117" s="511"/>
      <c r="AF117" s="512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2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01">
        <v>90</v>
      </c>
      <c r="N118" s="501"/>
      <c r="O118" s="66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03"/>
      <c r="Q118" s="503"/>
      <c r="R118" s="503"/>
      <c r="S118" s="503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2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506"/>
      <c r="M119" s="506"/>
      <c r="N119" s="506"/>
      <c r="O119" s="504" t="s">
        <v>43</v>
      </c>
      <c r="P119" s="505"/>
      <c r="Q119" s="505"/>
      <c r="R119" s="505"/>
      <c r="S119" s="505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2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4" t="s">
        <v>43</v>
      </c>
      <c r="P120" s="505"/>
      <c r="Q120" s="505"/>
      <c r="R120" s="505"/>
      <c r="S120" s="505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x14ac:dyDescent="0.25">
      <c r="A121" s="507" t="s">
        <v>82</v>
      </c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9"/>
      <c r="Y121" s="509"/>
      <c r="Z121" s="509"/>
      <c r="AA121" s="510"/>
      <c r="AB121" s="510"/>
      <c r="AC121" s="510"/>
      <c r="AD121" s="510"/>
      <c r="AE121" s="511"/>
      <c r="AF121" s="512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2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01">
        <v>45</v>
      </c>
      <c r="N122" s="501"/>
      <c r="O122" s="666" t="s">
        <v>227</v>
      </c>
      <c r="P122" s="503"/>
      <c r="Q122" s="503"/>
      <c r="R122" s="503"/>
      <c r="S122" s="503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2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01">
        <v>60</v>
      </c>
      <c r="N123" s="501"/>
      <c r="O123" s="6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03"/>
      <c r="Q123" s="503"/>
      <c r="R123" s="503"/>
      <c r="S123" s="503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  <c r="L124" s="506"/>
      <c r="M124" s="506"/>
      <c r="N124" s="506"/>
      <c r="O124" s="504" t="s">
        <v>43</v>
      </c>
      <c r="P124" s="505"/>
      <c r="Q124" s="505"/>
      <c r="R124" s="505"/>
      <c r="S124" s="505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2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4" t="s">
        <v>43</v>
      </c>
      <c r="P125" s="505"/>
      <c r="Q125" s="505"/>
      <c r="R125" s="505"/>
      <c r="S125" s="505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5" x14ac:dyDescent="0.25">
      <c r="A126" s="526" t="s">
        <v>116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10"/>
      <c r="AB126" s="510"/>
      <c r="AC126" s="510"/>
      <c r="AD126" s="510"/>
      <c r="AE126" s="511"/>
      <c r="AF126" s="527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5" x14ac:dyDescent="0.25">
      <c r="A127" s="507" t="s">
        <v>146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  <c r="R127" s="508"/>
      <c r="S127" s="508"/>
      <c r="T127" s="508"/>
      <c r="U127" s="508"/>
      <c r="V127" s="508"/>
      <c r="W127" s="508"/>
      <c r="X127" s="509"/>
      <c r="Y127" s="509"/>
      <c r="Z127" s="509"/>
      <c r="AA127" s="510"/>
      <c r="AB127" s="510"/>
      <c r="AC127" s="510"/>
      <c r="AD127" s="510"/>
      <c r="AE127" s="511"/>
      <c r="AF127" s="512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2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01">
        <v>40</v>
      </c>
      <c r="N128" s="501"/>
      <c r="O128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03"/>
      <c r="Q128" s="503"/>
      <c r="R128" s="503"/>
      <c r="S128" s="503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2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01">
        <v>40</v>
      </c>
      <c r="N129" s="501"/>
      <c r="O129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03"/>
      <c r="Q129" s="503"/>
      <c r="R129" s="503"/>
      <c r="S129" s="503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2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01">
        <v>40</v>
      </c>
      <c r="N130" s="501"/>
      <c r="O130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03"/>
      <c r="Q130" s="503"/>
      <c r="R130" s="503"/>
      <c r="S130" s="503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2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01">
        <v>40</v>
      </c>
      <c r="N131" s="501"/>
      <c r="O131" s="6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03"/>
      <c r="Q131" s="503"/>
      <c r="R131" s="503"/>
      <c r="S131" s="503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  <c r="L132" s="506"/>
      <c r="M132" s="506"/>
      <c r="N132" s="506"/>
      <c r="O132" s="504" t="s">
        <v>43</v>
      </c>
      <c r="P132" s="505"/>
      <c r="Q132" s="505"/>
      <c r="R132" s="505"/>
      <c r="S132" s="505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2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  <c r="L133" s="506"/>
      <c r="M133" s="506"/>
      <c r="N133" s="506"/>
      <c r="O133" s="504" t="s">
        <v>43</v>
      </c>
      <c r="P133" s="505"/>
      <c r="Q133" s="505"/>
      <c r="R133" s="505"/>
      <c r="S133" s="505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5" x14ac:dyDescent="0.25">
      <c r="A134" s="507" t="s">
        <v>82</v>
      </c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508"/>
      <c r="P134" s="508"/>
      <c r="Q134" s="508"/>
      <c r="R134" s="508"/>
      <c r="S134" s="508"/>
      <c r="T134" s="508"/>
      <c r="U134" s="508"/>
      <c r="V134" s="508"/>
      <c r="W134" s="508"/>
      <c r="X134" s="509"/>
      <c r="Y134" s="509"/>
      <c r="Z134" s="509"/>
      <c r="AA134" s="510"/>
      <c r="AB134" s="510"/>
      <c r="AC134" s="510"/>
      <c r="AD134" s="510"/>
      <c r="AE134" s="511"/>
      <c r="AF134" s="512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2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01">
        <v>31</v>
      </c>
      <c r="N135" s="501"/>
      <c r="O135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03"/>
      <c r="Q135" s="503"/>
      <c r="R135" s="503"/>
      <c r="S135" s="503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2.5" x14ac:dyDescent="0.2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01">
        <v>40</v>
      </c>
      <c r="N136" s="501"/>
      <c r="O136" s="6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03"/>
      <c r="Q136" s="503"/>
      <c r="R136" s="503"/>
      <c r="S136" s="503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2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  <c r="L137" s="506"/>
      <c r="M137" s="506"/>
      <c r="N137" s="506"/>
      <c r="O137" s="504" t="s">
        <v>43</v>
      </c>
      <c r="P137" s="505"/>
      <c r="Q137" s="505"/>
      <c r="R137" s="505"/>
      <c r="S137" s="505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2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6"/>
      <c r="O138" s="504" t="s">
        <v>43</v>
      </c>
      <c r="P138" s="505"/>
      <c r="Q138" s="505"/>
      <c r="R138" s="505"/>
      <c r="S138" s="505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2">
      <c r="A139" s="542" t="s">
        <v>248</v>
      </c>
      <c r="B139" s="543"/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  <c r="P139" s="543"/>
      <c r="Q139" s="543"/>
      <c r="R139" s="543"/>
      <c r="S139" s="543"/>
      <c r="T139" s="543"/>
      <c r="U139" s="543"/>
      <c r="V139" s="543"/>
      <c r="W139" s="544"/>
      <c r="X139" s="544"/>
      <c r="Y139" s="544"/>
      <c r="Z139" s="544"/>
      <c r="AA139" s="510"/>
      <c r="AB139" s="510"/>
      <c r="AC139" s="510"/>
      <c r="AD139" s="510"/>
      <c r="AE139" s="511"/>
      <c r="AF139" s="545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5" x14ac:dyDescent="0.25">
      <c r="A140" s="526" t="s">
        <v>249</v>
      </c>
      <c r="B140" s="509"/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09"/>
      <c r="O140" s="509"/>
      <c r="P140" s="509"/>
      <c r="Q140" s="509"/>
      <c r="R140" s="509"/>
      <c r="S140" s="509"/>
      <c r="T140" s="509"/>
      <c r="U140" s="509"/>
      <c r="V140" s="509"/>
      <c r="W140" s="509"/>
      <c r="X140" s="509"/>
      <c r="Y140" s="509"/>
      <c r="Z140" s="509"/>
      <c r="AA140" s="510"/>
      <c r="AB140" s="510"/>
      <c r="AC140" s="510"/>
      <c r="AD140" s="510"/>
      <c r="AE140" s="511"/>
      <c r="AF140" s="527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5" x14ac:dyDescent="0.25">
      <c r="A141" s="507" t="s">
        <v>142</v>
      </c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9"/>
      <c r="Y141" s="509"/>
      <c r="Z141" s="509"/>
      <c r="AA141" s="510"/>
      <c r="AB141" s="510"/>
      <c r="AC141" s="510"/>
      <c r="AD141" s="510"/>
      <c r="AE141" s="511"/>
      <c r="AF141" s="512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2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01">
        <v>40</v>
      </c>
      <c r="N142" s="501"/>
      <c r="O142" s="6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03"/>
      <c r="Q142" s="503"/>
      <c r="R142" s="503"/>
      <c r="S142" s="503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2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  <c r="L143" s="506"/>
      <c r="M143" s="506"/>
      <c r="N143" s="506"/>
      <c r="O143" s="504" t="s">
        <v>43</v>
      </c>
      <c r="P143" s="505"/>
      <c r="Q143" s="505"/>
      <c r="R143" s="505"/>
      <c r="S143" s="505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2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  <c r="L144" s="506"/>
      <c r="M144" s="506"/>
      <c r="N144" s="506"/>
      <c r="O144" s="504" t="s">
        <v>43</v>
      </c>
      <c r="P144" s="505"/>
      <c r="Q144" s="505"/>
      <c r="R144" s="505"/>
      <c r="S144" s="505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5" x14ac:dyDescent="0.25">
      <c r="A145" s="507" t="s">
        <v>146</v>
      </c>
      <c r="B145" s="508"/>
      <c r="C145" s="508"/>
      <c r="D145" s="508"/>
      <c r="E145" s="508"/>
      <c r="F145" s="508"/>
      <c r="G145" s="508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  <c r="V145" s="508"/>
      <c r="W145" s="508"/>
      <c r="X145" s="509"/>
      <c r="Y145" s="509"/>
      <c r="Z145" s="509"/>
      <c r="AA145" s="510"/>
      <c r="AB145" s="510"/>
      <c r="AC145" s="510"/>
      <c r="AD145" s="510"/>
      <c r="AE145" s="511"/>
      <c r="AF145" s="512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2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01">
        <v>40</v>
      </c>
      <c r="N146" s="501"/>
      <c r="O146" s="6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03"/>
      <c r="Q146" s="503"/>
      <c r="R146" s="503"/>
      <c r="S146" s="503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2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01">
        <v>40</v>
      </c>
      <c r="N147" s="501"/>
      <c r="O147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03"/>
      <c r="Q147" s="503"/>
      <c r="R147" s="503"/>
      <c r="S147" s="503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2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01">
        <v>40</v>
      </c>
      <c r="N148" s="501"/>
      <c r="O148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03"/>
      <c r="Q148" s="503"/>
      <c r="R148" s="503"/>
      <c r="S148" s="503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2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01">
        <v>40</v>
      </c>
      <c r="N149" s="501"/>
      <c r="O14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03"/>
      <c r="Q149" s="503"/>
      <c r="R149" s="503"/>
      <c r="S149" s="503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  <c r="L150" s="506"/>
      <c r="M150" s="506"/>
      <c r="N150" s="506"/>
      <c r="O150" s="504" t="s">
        <v>43</v>
      </c>
      <c r="P150" s="505"/>
      <c r="Q150" s="505"/>
      <c r="R150" s="505"/>
      <c r="S150" s="505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2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4" t="s">
        <v>43</v>
      </c>
      <c r="P151" s="505"/>
      <c r="Q151" s="505"/>
      <c r="R151" s="505"/>
      <c r="S151" s="505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5" x14ac:dyDescent="0.25">
      <c r="A152" s="526" t="s">
        <v>264</v>
      </c>
      <c r="B152" s="509"/>
      <c r="C152" s="509"/>
      <c r="D152" s="509"/>
      <c r="E152" s="509"/>
      <c r="F152" s="509"/>
      <c r="G152" s="509"/>
      <c r="H152" s="509"/>
      <c r="I152" s="509"/>
      <c r="J152" s="509"/>
      <c r="K152" s="509"/>
      <c r="L152" s="509"/>
      <c r="M152" s="509"/>
      <c r="N152" s="509"/>
      <c r="O152" s="509"/>
      <c r="P152" s="509"/>
      <c r="Q152" s="509"/>
      <c r="R152" s="509"/>
      <c r="S152" s="509"/>
      <c r="T152" s="509"/>
      <c r="U152" s="509"/>
      <c r="V152" s="509"/>
      <c r="W152" s="509"/>
      <c r="X152" s="509"/>
      <c r="Y152" s="509"/>
      <c r="Z152" s="509"/>
      <c r="AA152" s="510"/>
      <c r="AB152" s="510"/>
      <c r="AC152" s="510"/>
      <c r="AD152" s="510"/>
      <c r="AE152" s="511"/>
      <c r="AF152" s="527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5" x14ac:dyDescent="0.25">
      <c r="A153" s="507" t="s">
        <v>118</v>
      </c>
      <c r="B153" s="508"/>
      <c r="C153" s="508"/>
      <c r="D153" s="508"/>
      <c r="E153" s="508"/>
      <c r="F153" s="508"/>
      <c r="G153" s="508"/>
      <c r="H153" s="508"/>
      <c r="I153" s="508"/>
      <c r="J153" s="508"/>
      <c r="K153" s="508"/>
      <c r="L153" s="508"/>
      <c r="M153" s="508"/>
      <c r="N153" s="508"/>
      <c r="O153" s="508"/>
      <c r="P153" s="508"/>
      <c r="Q153" s="508"/>
      <c r="R153" s="508"/>
      <c r="S153" s="508"/>
      <c r="T153" s="508"/>
      <c r="U153" s="508"/>
      <c r="V153" s="508"/>
      <c r="W153" s="508"/>
      <c r="X153" s="509"/>
      <c r="Y153" s="509"/>
      <c r="Z153" s="509"/>
      <c r="AA153" s="510"/>
      <c r="AB153" s="510"/>
      <c r="AC153" s="510"/>
      <c r="AD153" s="510"/>
      <c r="AE153" s="511"/>
      <c r="AF153" s="512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2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01">
        <v>55</v>
      </c>
      <c r="N154" s="501"/>
      <c r="O154" s="6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03"/>
      <c r="Q154" s="503"/>
      <c r="R154" s="503"/>
      <c r="S154" s="503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2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  <c r="L155" s="506"/>
      <c r="M155" s="506"/>
      <c r="N155" s="506"/>
      <c r="O155" s="504" t="s">
        <v>43</v>
      </c>
      <c r="P155" s="505"/>
      <c r="Q155" s="505"/>
      <c r="R155" s="505"/>
      <c r="S155" s="505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2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  <c r="L156" s="506"/>
      <c r="M156" s="506"/>
      <c r="N156" s="506"/>
      <c r="O156" s="504" t="s">
        <v>43</v>
      </c>
      <c r="P156" s="505"/>
      <c r="Q156" s="505"/>
      <c r="R156" s="505"/>
      <c r="S156" s="505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x14ac:dyDescent="0.25">
      <c r="A157" s="507" t="s">
        <v>142</v>
      </c>
      <c r="B157" s="508"/>
      <c r="C157" s="508"/>
      <c r="D157" s="508"/>
      <c r="E157" s="508"/>
      <c r="F157" s="508"/>
      <c r="G157" s="508"/>
      <c r="H157" s="508"/>
      <c r="I157" s="508"/>
      <c r="J157" s="508"/>
      <c r="K157" s="508"/>
      <c r="L157" s="508"/>
      <c r="M157" s="508"/>
      <c r="N157" s="508"/>
      <c r="O157" s="508"/>
      <c r="P157" s="508"/>
      <c r="Q157" s="508"/>
      <c r="R157" s="508"/>
      <c r="S157" s="508"/>
      <c r="T157" s="508"/>
      <c r="U157" s="508"/>
      <c r="V157" s="508"/>
      <c r="W157" s="508"/>
      <c r="X157" s="509"/>
      <c r="Y157" s="509"/>
      <c r="Z157" s="509"/>
      <c r="AA157" s="510"/>
      <c r="AB157" s="510"/>
      <c r="AC157" s="510"/>
      <c r="AD157" s="510"/>
      <c r="AE157" s="511"/>
      <c r="AF157" s="512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2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11.234999999999999</v>
      </c>
      <c r="I158" s="83">
        <v>64</v>
      </c>
      <c r="J158" s="83" t="s">
        <v>137</v>
      </c>
      <c r="K158" s="84" t="s">
        <v>125</v>
      </c>
      <c r="L158" s="84"/>
      <c r="M158" s="501">
        <v>50</v>
      </c>
      <c r="N158" s="501"/>
      <c r="O158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03"/>
      <c r="Q158" s="503"/>
      <c r="R158" s="503"/>
      <c r="S158" s="503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0.01898,0)+IFERROR(ROUNDUP(X158/G158,0)*0.01898,0)+IFERROR(ROUNDUP(Z158/G158,0)*0.01898,0)+IFERROR(ROUNDUP(AB158/G158,0)*0.01898,0)=0,"",IFERROR(ROUNDUP(V158/G158,0)*0.01898,0)+IFERROR(ROUNDUP(X158/G158,0)*0.01898,0)+IFERROR(ROUNDUP(Z158/G158,0)*0.01898,0)+IFERROR(ROUNDUP(AB158/G158,0)*0.01898,0)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2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  <c r="L159" s="506"/>
      <c r="M159" s="506"/>
      <c r="N159" s="506"/>
      <c r="O159" s="504" t="s">
        <v>43</v>
      </c>
      <c r="P159" s="505"/>
      <c r="Q159" s="505"/>
      <c r="R159" s="505"/>
      <c r="S159" s="505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2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  <c r="L160" s="506"/>
      <c r="M160" s="506"/>
      <c r="N160" s="506"/>
      <c r="O160" s="504" t="s">
        <v>43</v>
      </c>
      <c r="P160" s="505"/>
      <c r="Q160" s="505"/>
      <c r="R160" s="505"/>
      <c r="S160" s="505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5" x14ac:dyDescent="0.25">
      <c r="A161" s="507" t="s">
        <v>146</v>
      </c>
      <c r="B161" s="508"/>
      <c r="C161" s="508"/>
      <c r="D161" s="508"/>
      <c r="E161" s="508"/>
      <c r="F161" s="508"/>
      <c r="G161" s="508"/>
      <c r="H161" s="508"/>
      <c r="I161" s="508"/>
      <c r="J161" s="508"/>
      <c r="K161" s="508"/>
      <c r="L161" s="508"/>
      <c r="M161" s="508"/>
      <c r="N161" s="508"/>
      <c r="O161" s="508"/>
      <c r="P161" s="508"/>
      <c r="Q161" s="508"/>
      <c r="R161" s="508"/>
      <c r="S161" s="508"/>
      <c r="T161" s="508"/>
      <c r="U161" s="508"/>
      <c r="V161" s="508"/>
      <c r="W161" s="508"/>
      <c r="X161" s="509"/>
      <c r="Y161" s="509"/>
      <c r="Z161" s="509"/>
      <c r="AA161" s="510"/>
      <c r="AB161" s="510"/>
      <c r="AC161" s="510"/>
      <c r="AD161" s="510"/>
      <c r="AE161" s="511"/>
      <c r="AF161" s="512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2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01">
        <v>40</v>
      </c>
      <c r="N162" s="501"/>
      <c r="O162" s="6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03"/>
      <c r="Q162" s="503"/>
      <c r="R162" s="503"/>
      <c r="S162" s="503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2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  <c r="L163" s="506"/>
      <c r="M163" s="506"/>
      <c r="N163" s="506"/>
      <c r="O163" s="504" t="s">
        <v>43</v>
      </c>
      <c r="P163" s="505"/>
      <c r="Q163" s="505"/>
      <c r="R163" s="505"/>
      <c r="S163" s="505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2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  <c r="L164" s="506"/>
      <c r="M164" s="506"/>
      <c r="N164" s="506"/>
      <c r="O164" s="504" t="s">
        <v>43</v>
      </c>
      <c r="P164" s="505"/>
      <c r="Q164" s="505"/>
      <c r="R164" s="505"/>
      <c r="S164" s="505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x14ac:dyDescent="0.25">
      <c r="A165" s="507" t="s">
        <v>82</v>
      </c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  <c r="Q165" s="508"/>
      <c r="R165" s="508"/>
      <c r="S165" s="508"/>
      <c r="T165" s="508"/>
      <c r="U165" s="508"/>
      <c r="V165" s="508"/>
      <c r="W165" s="508"/>
      <c r="X165" s="509"/>
      <c r="Y165" s="509"/>
      <c r="Z165" s="509"/>
      <c r="AA165" s="510"/>
      <c r="AB165" s="510"/>
      <c r="AC165" s="510"/>
      <c r="AD165" s="510"/>
      <c r="AE165" s="511"/>
      <c r="AF165" s="512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3.75" x14ac:dyDescent="0.2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01">
        <v>45</v>
      </c>
      <c r="N166" s="501"/>
      <c r="O166" s="6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03"/>
      <c r="Q166" s="503"/>
      <c r="R166" s="503"/>
      <c r="S166" s="503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3.75" x14ac:dyDescent="0.2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01">
        <v>45</v>
      </c>
      <c r="N167" s="501"/>
      <c r="O167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03"/>
      <c r="Q167" s="503"/>
      <c r="R167" s="503"/>
      <c r="S167" s="503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2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01">
        <v>45</v>
      </c>
      <c r="N168" s="501"/>
      <c r="O168" s="6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03"/>
      <c r="Q168" s="503"/>
      <c r="R168" s="503"/>
      <c r="S168" s="503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2.5" x14ac:dyDescent="0.2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01">
        <v>40</v>
      </c>
      <c r="N169" s="501"/>
      <c r="O169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03"/>
      <c r="Q169" s="503"/>
      <c r="R169" s="503"/>
      <c r="S169" s="503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2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  <c r="L170" s="506"/>
      <c r="M170" s="506"/>
      <c r="N170" s="506"/>
      <c r="O170" s="504" t="s">
        <v>43</v>
      </c>
      <c r="P170" s="505"/>
      <c r="Q170" s="505"/>
      <c r="R170" s="505"/>
      <c r="S170" s="505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2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  <c r="L171" s="506"/>
      <c r="M171" s="506"/>
      <c r="N171" s="506"/>
      <c r="O171" s="504" t="s">
        <v>43</v>
      </c>
      <c r="P171" s="505"/>
      <c r="Q171" s="505"/>
      <c r="R171" s="505"/>
      <c r="S171" s="505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5" x14ac:dyDescent="0.25">
      <c r="A172" s="507" t="s">
        <v>173</v>
      </c>
      <c r="B172" s="508"/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  <c r="V172" s="508"/>
      <c r="W172" s="508"/>
      <c r="X172" s="509"/>
      <c r="Y172" s="509"/>
      <c r="Z172" s="509"/>
      <c r="AA172" s="510"/>
      <c r="AB172" s="510"/>
      <c r="AC172" s="510"/>
      <c r="AD172" s="510"/>
      <c r="AE172" s="511"/>
      <c r="AF172" s="512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2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01">
        <v>30</v>
      </c>
      <c r="N173" s="501"/>
      <c r="O173" s="645" t="s">
        <v>285</v>
      </c>
      <c r="P173" s="503"/>
      <c r="Q173" s="503"/>
      <c r="R173" s="503"/>
      <c r="S173" s="503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2.5" x14ac:dyDescent="0.2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01">
        <v>30</v>
      </c>
      <c r="N174" s="501"/>
      <c r="O174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03"/>
      <c r="Q174" s="503"/>
      <c r="R174" s="503"/>
      <c r="S174" s="503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3.75" x14ac:dyDescent="0.2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01">
        <v>40</v>
      </c>
      <c r="N175" s="501"/>
      <c r="O175" s="6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03"/>
      <c r="Q175" s="503"/>
      <c r="R175" s="503"/>
      <c r="S175" s="503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  <c r="L176" s="506"/>
      <c r="M176" s="506"/>
      <c r="N176" s="506"/>
      <c r="O176" s="504" t="s">
        <v>43</v>
      </c>
      <c r="P176" s="505"/>
      <c r="Q176" s="505"/>
      <c r="R176" s="505"/>
      <c r="S176" s="505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2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  <c r="L177" s="506"/>
      <c r="M177" s="506"/>
      <c r="N177" s="506"/>
      <c r="O177" s="504" t="s">
        <v>43</v>
      </c>
      <c r="P177" s="505"/>
      <c r="Q177" s="505"/>
      <c r="R177" s="505"/>
      <c r="S177" s="505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5" x14ac:dyDescent="0.25">
      <c r="A178" s="526" t="s">
        <v>293</v>
      </c>
      <c r="B178" s="509"/>
      <c r="C178" s="509"/>
      <c r="D178" s="509"/>
      <c r="E178" s="509"/>
      <c r="F178" s="509"/>
      <c r="G178" s="509"/>
      <c r="H178" s="509"/>
      <c r="I178" s="509"/>
      <c r="J178" s="509"/>
      <c r="K178" s="509"/>
      <c r="L178" s="509"/>
      <c r="M178" s="509"/>
      <c r="N178" s="509"/>
      <c r="O178" s="509"/>
      <c r="P178" s="509"/>
      <c r="Q178" s="509"/>
      <c r="R178" s="509"/>
      <c r="S178" s="509"/>
      <c r="T178" s="509"/>
      <c r="U178" s="509"/>
      <c r="V178" s="509"/>
      <c r="W178" s="509"/>
      <c r="X178" s="509"/>
      <c r="Y178" s="509"/>
      <c r="Z178" s="509"/>
      <c r="AA178" s="510"/>
      <c r="AB178" s="510"/>
      <c r="AC178" s="510"/>
      <c r="AD178" s="510"/>
      <c r="AE178" s="511"/>
      <c r="AF178" s="527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5" x14ac:dyDescent="0.25">
      <c r="A179" s="507" t="s">
        <v>118</v>
      </c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8"/>
      <c r="P179" s="508"/>
      <c r="Q179" s="508"/>
      <c r="R179" s="508"/>
      <c r="S179" s="508"/>
      <c r="T179" s="508"/>
      <c r="U179" s="508"/>
      <c r="V179" s="508"/>
      <c r="W179" s="508"/>
      <c r="X179" s="509"/>
      <c r="Y179" s="509"/>
      <c r="Z179" s="509"/>
      <c r="AA179" s="510"/>
      <c r="AB179" s="510"/>
      <c r="AC179" s="510"/>
      <c r="AD179" s="510"/>
      <c r="AE179" s="511"/>
      <c r="AF179" s="512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2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01">
        <v>55</v>
      </c>
      <c r="N180" s="501"/>
      <c r="O180" s="6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03"/>
      <c r="Q180" s="503"/>
      <c r="R180" s="503"/>
      <c r="S180" s="503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2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12.035</v>
      </c>
      <c r="I181" s="83">
        <v>64</v>
      </c>
      <c r="J181" s="83" t="s">
        <v>137</v>
      </c>
      <c r="K181" s="84" t="s">
        <v>125</v>
      </c>
      <c r="L181" s="84"/>
      <c r="M181" s="501">
        <v>55</v>
      </c>
      <c r="N181" s="501"/>
      <c r="O181" s="6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03"/>
      <c r="Q181" s="503"/>
      <c r="R181" s="503"/>
      <c r="S181" s="503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0.01898,0)+IFERROR(ROUNDUP(X181/G181,0)*0.01898,0)+IFERROR(ROUNDUP(Z181/G181,0)*0.01898,0)+IFERROR(ROUNDUP(AB181/G181,0)*0.01898,0)=0,"",IFERROR(ROUNDUP(V181/G181,0)*0.01898,0)+IFERROR(ROUNDUP(X181/G181,0)*0.01898,0)+IFERROR(ROUNDUP(Z181/G181,0)*0.01898,0)+IFERROR(ROUNDUP(AB181/G181,0)*0.01898,0)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2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01">
        <v>55</v>
      </c>
      <c r="N182" s="501"/>
      <c r="O182" s="6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03"/>
      <c r="Q182" s="503"/>
      <c r="R182" s="503"/>
      <c r="S182" s="503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2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01">
        <v>55</v>
      </c>
      <c r="N183" s="501"/>
      <c r="O183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03"/>
      <c r="Q183" s="503"/>
      <c r="R183" s="503"/>
      <c r="S183" s="503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2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01">
        <v>55</v>
      </c>
      <c r="N184" s="501"/>
      <c r="O184" s="6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03"/>
      <c r="Q184" s="503"/>
      <c r="R184" s="503"/>
      <c r="S184" s="503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2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01">
        <v>55</v>
      </c>
      <c r="N185" s="501"/>
      <c r="O185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03"/>
      <c r="Q185" s="503"/>
      <c r="R185" s="503"/>
      <c r="S185" s="503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2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  <c r="L186" s="506"/>
      <c r="M186" s="506"/>
      <c r="N186" s="506"/>
      <c r="O186" s="504" t="s">
        <v>43</v>
      </c>
      <c r="P186" s="505"/>
      <c r="Q186" s="505"/>
      <c r="R186" s="505"/>
      <c r="S186" s="505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2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  <c r="L187" s="506"/>
      <c r="M187" s="506"/>
      <c r="N187" s="506"/>
      <c r="O187" s="504" t="s">
        <v>43</v>
      </c>
      <c r="P187" s="505"/>
      <c r="Q187" s="505"/>
      <c r="R187" s="505"/>
      <c r="S187" s="505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x14ac:dyDescent="0.25">
      <c r="A188" s="526" t="s">
        <v>311</v>
      </c>
      <c r="B188" s="509"/>
      <c r="C188" s="509"/>
      <c r="D188" s="509"/>
      <c r="E188" s="509"/>
      <c r="F188" s="509"/>
      <c r="G188" s="509"/>
      <c r="H188" s="509"/>
      <c r="I188" s="509"/>
      <c r="J188" s="509"/>
      <c r="K188" s="509"/>
      <c r="L188" s="509"/>
      <c r="M188" s="509"/>
      <c r="N188" s="509"/>
      <c r="O188" s="509"/>
      <c r="P188" s="509"/>
      <c r="Q188" s="509"/>
      <c r="R188" s="509"/>
      <c r="S188" s="509"/>
      <c r="T188" s="509"/>
      <c r="U188" s="509"/>
      <c r="V188" s="509"/>
      <c r="W188" s="509"/>
      <c r="X188" s="509"/>
      <c r="Y188" s="509"/>
      <c r="Z188" s="509"/>
      <c r="AA188" s="510"/>
      <c r="AB188" s="510"/>
      <c r="AC188" s="510"/>
      <c r="AD188" s="510"/>
      <c r="AE188" s="511"/>
      <c r="AF188" s="527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5" x14ac:dyDescent="0.25">
      <c r="A189" s="507" t="s">
        <v>118</v>
      </c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8"/>
      <c r="P189" s="508"/>
      <c r="Q189" s="508"/>
      <c r="R189" s="508"/>
      <c r="S189" s="508"/>
      <c r="T189" s="508"/>
      <c r="U189" s="508"/>
      <c r="V189" s="508"/>
      <c r="W189" s="508"/>
      <c r="X189" s="509"/>
      <c r="Y189" s="509"/>
      <c r="Z189" s="509"/>
      <c r="AA189" s="510"/>
      <c r="AB189" s="510"/>
      <c r="AC189" s="510"/>
      <c r="AD189" s="510"/>
      <c r="AE189" s="511"/>
      <c r="AF189" s="512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2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01">
        <v>55</v>
      </c>
      <c r="N190" s="501"/>
      <c r="O190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03"/>
      <c r="Q190" s="503"/>
      <c r="R190" s="503"/>
      <c r="S190" s="503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2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01">
        <v>55</v>
      </c>
      <c r="N191" s="501"/>
      <c r="O191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03"/>
      <c r="Q191" s="503"/>
      <c r="R191" s="503"/>
      <c r="S191" s="503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2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01">
        <v>55</v>
      </c>
      <c r="N192" s="501"/>
      <c r="O192" s="6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03"/>
      <c r="Q192" s="503"/>
      <c r="R192" s="503"/>
      <c r="S192" s="503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2.5" x14ac:dyDescent="0.2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01">
        <v>55</v>
      </c>
      <c r="N193" s="501"/>
      <c r="O193" s="6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03"/>
      <c r="Q193" s="503"/>
      <c r="R193" s="503"/>
      <c r="S193" s="503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2.5" x14ac:dyDescent="0.2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01">
        <v>55</v>
      </c>
      <c r="N194" s="501"/>
      <c r="O194" s="6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03"/>
      <c r="Q194" s="503"/>
      <c r="R194" s="503"/>
      <c r="S194" s="503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2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01">
        <v>55</v>
      </c>
      <c r="N195" s="501"/>
      <c r="O195" s="6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03"/>
      <c r="Q195" s="503"/>
      <c r="R195" s="503"/>
      <c r="S195" s="503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2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01">
        <v>55</v>
      </c>
      <c r="N196" s="501"/>
      <c r="O196" s="6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03"/>
      <c r="Q196" s="503"/>
      <c r="R196" s="503"/>
      <c r="S196" s="503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2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4" t="s">
        <v>43</v>
      </c>
      <c r="P197" s="505"/>
      <c r="Q197" s="505"/>
      <c r="R197" s="505"/>
      <c r="S197" s="505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2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  <c r="L198" s="506"/>
      <c r="M198" s="506"/>
      <c r="N198" s="506"/>
      <c r="O198" s="504" t="s">
        <v>43</v>
      </c>
      <c r="P198" s="505"/>
      <c r="Q198" s="505"/>
      <c r="R198" s="505"/>
      <c r="S198" s="505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5" x14ac:dyDescent="0.25">
      <c r="A199" s="507" t="s">
        <v>142</v>
      </c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  <c r="Q199" s="508"/>
      <c r="R199" s="508"/>
      <c r="S199" s="508"/>
      <c r="T199" s="508"/>
      <c r="U199" s="508"/>
      <c r="V199" s="508"/>
      <c r="W199" s="508"/>
      <c r="X199" s="509"/>
      <c r="Y199" s="509"/>
      <c r="Z199" s="509"/>
      <c r="AA199" s="510"/>
      <c r="AB199" s="510"/>
      <c r="AC199" s="510"/>
      <c r="AD199" s="510"/>
      <c r="AE199" s="511"/>
      <c r="AF199" s="512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2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01">
        <v>50</v>
      </c>
      <c r="N200" s="501"/>
      <c r="O200" s="6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03"/>
      <c r="Q200" s="503"/>
      <c r="R200" s="503"/>
      <c r="S200" s="503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2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  <c r="L201" s="506"/>
      <c r="M201" s="506"/>
      <c r="N201" s="506"/>
      <c r="O201" s="504" t="s">
        <v>43</v>
      </c>
      <c r="P201" s="505"/>
      <c r="Q201" s="505"/>
      <c r="R201" s="505"/>
      <c r="S201" s="505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2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  <c r="L202" s="506"/>
      <c r="M202" s="506"/>
      <c r="N202" s="506"/>
      <c r="O202" s="504" t="s">
        <v>43</v>
      </c>
      <c r="P202" s="505"/>
      <c r="Q202" s="505"/>
      <c r="R202" s="505"/>
      <c r="S202" s="505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5" x14ac:dyDescent="0.25">
      <c r="A203" s="526" t="s">
        <v>329</v>
      </c>
      <c r="B203" s="509"/>
      <c r="C203" s="509"/>
      <c r="D203" s="509"/>
      <c r="E203" s="509"/>
      <c r="F203" s="509"/>
      <c r="G203" s="509"/>
      <c r="H203" s="509"/>
      <c r="I203" s="509"/>
      <c r="J203" s="509"/>
      <c r="K203" s="509"/>
      <c r="L203" s="509"/>
      <c r="M203" s="509"/>
      <c r="N203" s="509"/>
      <c r="O203" s="509"/>
      <c r="P203" s="509"/>
      <c r="Q203" s="509"/>
      <c r="R203" s="509"/>
      <c r="S203" s="509"/>
      <c r="T203" s="509"/>
      <c r="U203" s="509"/>
      <c r="V203" s="509"/>
      <c r="W203" s="509"/>
      <c r="X203" s="509"/>
      <c r="Y203" s="509"/>
      <c r="Z203" s="509"/>
      <c r="AA203" s="510"/>
      <c r="AB203" s="510"/>
      <c r="AC203" s="510"/>
      <c r="AD203" s="510"/>
      <c r="AE203" s="511"/>
      <c r="AF203" s="527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5" x14ac:dyDescent="0.25">
      <c r="A204" s="507" t="s">
        <v>118</v>
      </c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8"/>
      <c r="P204" s="508"/>
      <c r="Q204" s="508"/>
      <c r="R204" s="508"/>
      <c r="S204" s="508"/>
      <c r="T204" s="508"/>
      <c r="U204" s="508"/>
      <c r="V204" s="508"/>
      <c r="W204" s="508"/>
      <c r="X204" s="509"/>
      <c r="Y204" s="509"/>
      <c r="Z204" s="509"/>
      <c r="AA204" s="510"/>
      <c r="AB204" s="510"/>
      <c r="AC204" s="510"/>
      <c r="AD204" s="510"/>
      <c r="AE204" s="511"/>
      <c r="AF204" s="512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2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01">
        <v>55</v>
      </c>
      <c r="N205" s="501"/>
      <c r="O205" s="63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03"/>
      <c r="Q205" s="503"/>
      <c r="R205" s="503"/>
      <c r="S205" s="503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2">
      <c r="A206" s="79" t="s">
        <v>333</v>
      </c>
      <c r="B206" s="80" t="s">
        <v>334</v>
      </c>
      <c r="C206" s="80">
        <v>4301011852</v>
      </c>
      <c r="D206" s="80">
        <v>4680115885844</v>
      </c>
      <c r="E206" s="81">
        <v>0.4</v>
      </c>
      <c r="F206" s="82">
        <v>10</v>
      </c>
      <c r="G206" s="81">
        <v>4</v>
      </c>
      <c r="H206" s="81">
        <v>4.21</v>
      </c>
      <c r="I206" s="83">
        <v>132</v>
      </c>
      <c r="J206" s="83" t="s">
        <v>121</v>
      </c>
      <c r="K206" s="84" t="s">
        <v>125</v>
      </c>
      <c r="L206" s="84"/>
      <c r="M206" s="501">
        <v>55</v>
      </c>
      <c r="N206" s="501"/>
      <c r="O206" s="6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6" s="503"/>
      <c r="Q206" s="503"/>
      <c r="R206" s="503"/>
      <c r="S206" s="503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2">
      <c r="A207" s="79" t="s">
        <v>336</v>
      </c>
      <c r="B207" s="80" t="s">
        <v>337</v>
      </c>
      <c r="C207" s="80">
        <v>4301011319</v>
      </c>
      <c r="D207" s="80">
        <v>4607091387469</v>
      </c>
      <c r="E207" s="81">
        <v>0.5</v>
      </c>
      <c r="F207" s="82">
        <v>10</v>
      </c>
      <c r="G207" s="81">
        <v>5</v>
      </c>
      <c r="H207" s="81">
        <v>5.21</v>
      </c>
      <c r="I207" s="83">
        <v>132</v>
      </c>
      <c r="J207" s="83" t="s">
        <v>121</v>
      </c>
      <c r="K207" s="84" t="s">
        <v>125</v>
      </c>
      <c r="L207" s="84"/>
      <c r="M207" s="501">
        <v>55</v>
      </c>
      <c r="N207" s="501"/>
      <c r="O207" s="6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7" s="503"/>
      <c r="Q207" s="503"/>
      <c r="R207" s="503"/>
      <c r="S207" s="503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01">
        <v>55</v>
      </c>
      <c r="N208" s="501"/>
      <c r="O208" s="6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03"/>
      <c r="Q208" s="503"/>
      <c r="R208" s="503"/>
      <c r="S208" s="503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2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  <c r="L209" s="506"/>
      <c r="M209" s="506"/>
      <c r="N209" s="506"/>
      <c r="O209" s="504" t="s">
        <v>43</v>
      </c>
      <c r="P209" s="505"/>
      <c r="Q209" s="505"/>
      <c r="R209" s="505"/>
      <c r="S209" s="505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2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  <c r="L210" s="506"/>
      <c r="M210" s="506"/>
      <c r="N210" s="506"/>
      <c r="O210" s="504" t="s">
        <v>43</v>
      </c>
      <c r="P210" s="505"/>
      <c r="Q210" s="505"/>
      <c r="R210" s="505"/>
      <c r="S210" s="505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5" x14ac:dyDescent="0.25">
      <c r="A211" s="526" t="s">
        <v>342</v>
      </c>
      <c r="B211" s="509"/>
      <c r="C211" s="509"/>
      <c r="D211" s="509"/>
      <c r="E211" s="509"/>
      <c r="F211" s="509"/>
      <c r="G211" s="509"/>
      <c r="H211" s="509"/>
      <c r="I211" s="509"/>
      <c r="J211" s="509"/>
      <c r="K211" s="509"/>
      <c r="L211" s="509"/>
      <c r="M211" s="509"/>
      <c r="N211" s="509"/>
      <c r="O211" s="509"/>
      <c r="P211" s="509"/>
      <c r="Q211" s="509"/>
      <c r="R211" s="509"/>
      <c r="S211" s="509"/>
      <c r="T211" s="509"/>
      <c r="U211" s="509"/>
      <c r="V211" s="509"/>
      <c r="W211" s="509"/>
      <c r="X211" s="509"/>
      <c r="Y211" s="509"/>
      <c r="Z211" s="509"/>
      <c r="AA211" s="510"/>
      <c r="AB211" s="510"/>
      <c r="AC211" s="510"/>
      <c r="AD211" s="510"/>
      <c r="AE211" s="511"/>
      <c r="AF211" s="52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5" x14ac:dyDescent="0.25">
      <c r="A212" s="507" t="s">
        <v>82</v>
      </c>
      <c r="B212" s="508"/>
      <c r="C212" s="508"/>
      <c r="D212" s="508"/>
      <c r="E212" s="508"/>
      <c r="F212" s="508"/>
      <c r="G212" s="508"/>
      <c r="H212" s="508"/>
      <c r="I212" s="508"/>
      <c r="J212" s="508"/>
      <c r="K212" s="508"/>
      <c r="L212" s="508"/>
      <c r="M212" s="508"/>
      <c r="N212" s="508"/>
      <c r="O212" s="508"/>
      <c r="P212" s="508"/>
      <c r="Q212" s="508"/>
      <c r="R212" s="508"/>
      <c r="S212" s="508"/>
      <c r="T212" s="508"/>
      <c r="U212" s="508"/>
      <c r="V212" s="508"/>
      <c r="W212" s="508"/>
      <c r="X212" s="509"/>
      <c r="Y212" s="509"/>
      <c r="Z212" s="509"/>
      <c r="AA212" s="510"/>
      <c r="AB212" s="510"/>
      <c r="AC212" s="510"/>
      <c r="AD212" s="510"/>
      <c r="AE212" s="511"/>
      <c r="AF212" s="512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3.75" x14ac:dyDescent="0.2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01">
        <v>45</v>
      </c>
      <c r="N213" s="501"/>
      <c r="O213" s="6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03"/>
      <c r="Q213" s="503"/>
      <c r="R213" s="503"/>
      <c r="S213" s="503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3.75" x14ac:dyDescent="0.2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01">
        <v>45</v>
      </c>
      <c r="N214" s="501"/>
      <c r="O214" s="6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03"/>
      <c r="Q214" s="503"/>
      <c r="R214" s="503"/>
      <c r="S214" s="503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2.5" x14ac:dyDescent="0.2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01">
        <v>40</v>
      </c>
      <c r="N215" s="501"/>
      <c r="O215" s="6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03"/>
      <c r="Q215" s="503"/>
      <c r="R215" s="503"/>
      <c r="S215" s="503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2.5" x14ac:dyDescent="0.2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01">
        <v>40</v>
      </c>
      <c r="N216" s="501"/>
      <c r="O216" s="6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03"/>
      <c r="Q216" s="503"/>
      <c r="R216" s="503"/>
      <c r="S216" s="503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3.75" x14ac:dyDescent="0.2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01">
        <v>45</v>
      </c>
      <c r="N217" s="501"/>
      <c r="O217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03"/>
      <c r="Q217" s="503"/>
      <c r="R217" s="503"/>
      <c r="S217" s="503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3.75" x14ac:dyDescent="0.2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01">
        <v>45</v>
      </c>
      <c r="N218" s="501"/>
      <c r="O218" s="6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03"/>
      <c r="Q218" s="503"/>
      <c r="R218" s="503"/>
      <c r="S218" s="503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2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  <c r="L219" s="506"/>
      <c r="M219" s="506"/>
      <c r="N219" s="506"/>
      <c r="O219" s="504" t="s">
        <v>43</v>
      </c>
      <c r="P219" s="505"/>
      <c r="Q219" s="505"/>
      <c r="R219" s="505"/>
      <c r="S219" s="505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506"/>
      <c r="M220" s="506"/>
      <c r="N220" s="506"/>
      <c r="O220" s="504" t="s">
        <v>43</v>
      </c>
      <c r="P220" s="505"/>
      <c r="Q220" s="505"/>
      <c r="R220" s="505"/>
      <c r="S220" s="505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526" t="s">
        <v>356</v>
      </c>
      <c r="B221" s="509"/>
      <c r="C221" s="509"/>
      <c r="D221" s="509"/>
      <c r="E221" s="509"/>
      <c r="F221" s="509"/>
      <c r="G221" s="509"/>
      <c r="H221" s="509"/>
      <c r="I221" s="509"/>
      <c r="J221" s="509"/>
      <c r="K221" s="509"/>
      <c r="L221" s="509"/>
      <c r="M221" s="509"/>
      <c r="N221" s="509"/>
      <c r="O221" s="509"/>
      <c r="P221" s="509"/>
      <c r="Q221" s="509"/>
      <c r="R221" s="509"/>
      <c r="S221" s="509"/>
      <c r="T221" s="509"/>
      <c r="U221" s="509"/>
      <c r="V221" s="509"/>
      <c r="W221" s="509"/>
      <c r="X221" s="509"/>
      <c r="Y221" s="509"/>
      <c r="Z221" s="509"/>
      <c r="AA221" s="510"/>
      <c r="AB221" s="510"/>
      <c r="AC221" s="510"/>
      <c r="AD221" s="510"/>
      <c r="AE221" s="511"/>
      <c r="AF221" s="52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5" x14ac:dyDescent="0.25">
      <c r="A222" s="507" t="s">
        <v>118</v>
      </c>
      <c r="B222" s="508"/>
      <c r="C222" s="508"/>
      <c r="D222" s="508"/>
      <c r="E222" s="508"/>
      <c r="F222" s="508"/>
      <c r="G222" s="508"/>
      <c r="H222" s="508"/>
      <c r="I222" s="508"/>
      <c r="J222" s="508"/>
      <c r="K222" s="508"/>
      <c r="L222" s="508"/>
      <c r="M222" s="508"/>
      <c r="N222" s="508"/>
      <c r="O222" s="508"/>
      <c r="P222" s="508"/>
      <c r="Q222" s="508"/>
      <c r="R222" s="508"/>
      <c r="S222" s="508"/>
      <c r="T222" s="508"/>
      <c r="U222" s="508"/>
      <c r="V222" s="508"/>
      <c r="W222" s="508"/>
      <c r="X222" s="509"/>
      <c r="Y222" s="509"/>
      <c r="Z222" s="509"/>
      <c r="AA222" s="510"/>
      <c r="AB222" s="510"/>
      <c r="AC222" s="510"/>
      <c r="AD222" s="510"/>
      <c r="AE222" s="511"/>
      <c r="AF222" s="512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ht="22.5" x14ac:dyDescent="0.2">
      <c r="A223" s="79" t="s">
        <v>357</v>
      </c>
      <c r="B223" s="80" t="s">
        <v>358</v>
      </c>
      <c r="C223" s="80">
        <v>4301011790</v>
      </c>
      <c r="D223" s="80">
        <v>4680115884649</v>
      </c>
      <c r="E223" s="81">
        <v>0.37</v>
      </c>
      <c r="F223" s="82">
        <v>10</v>
      </c>
      <c r="G223" s="81">
        <v>3.7</v>
      </c>
      <c r="H223" s="81">
        <v>3.91</v>
      </c>
      <c r="I223" s="83">
        <v>132</v>
      </c>
      <c r="J223" s="83" t="s">
        <v>121</v>
      </c>
      <c r="K223" s="84" t="s">
        <v>85</v>
      </c>
      <c r="L223" s="84"/>
      <c r="M223" s="501">
        <v>45</v>
      </c>
      <c r="N223" s="501"/>
      <c r="O223" s="618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3" s="503"/>
      <c r="Q223" s="503"/>
      <c r="R223" s="503"/>
      <c r="S223" s="503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x14ac:dyDescent="0.2">
      <c r="A224" s="79" t="s">
        <v>360</v>
      </c>
      <c r="B224" s="80" t="s">
        <v>361</v>
      </c>
      <c r="C224" s="80">
        <v>4301011306</v>
      </c>
      <c r="D224" s="80">
        <v>4607091389296</v>
      </c>
      <c r="E224" s="81">
        <v>0.4</v>
      </c>
      <c r="F224" s="82">
        <v>10</v>
      </c>
      <c r="G224" s="81">
        <v>4</v>
      </c>
      <c r="H224" s="81">
        <v>4.21</v>
      </c>
      <c r="I224" s="83">
        <v>132</v>
      </c>
      <c r="J224" s="83" t="s">
        <v>121</v>
      </c>
      <c r="K224" s="84" t="s">
        <v>85</v>
      </c>
      <c r="L224" s="84"/>
      <c r="M224" s="501">
        <v>45</v>
      </c>
      <c r="N224" s="501"/>
      <c r="O224" s="61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4" s="503"/>
      <c r="Q224" s="503"/>
      <c r="R224" s="503"/>
      <c r="S224" s="503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4" t="s">
        <v>43</v>
      </c>
      <c r="P225" s="505"/>
      <c r="Q225" s="505"/>
      <c r="R225" s="505"/>
      <c r="S225" s="505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2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  <c r="L226" s="506"/>
      <c r="M226" s="506"/>
      <c r="N226" s="506"/>
      <c r="O226" s="504" t="s">
        <v>43</v>
      </c>
      <c r="P226" s="505"/>
      <c r="Q226" s="505"/>
      <c r="R226" s="505"/>
      <c r="S226" s="505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5" x14ac:dyDescent="0.25">
      <c r="A227" s="507" t="s">
        <v>82</v>
      </c>
      <c r="B227" s="508"/>
      <c r="C227" s="508"/>
      <c r="D227" s="508"/>
      <c r="E227" s="508"/>
      <c r="F227" s="508"/>
      <c r="G227" s="508"/>
      <c r="H227" s="508"/>
      <c r="I227" s="508"/>
      <c r="J227" s="508"/>
      <c r="K227" s="508"/>
      <c r="L227" s="508"/>
      <c r="M227" s="508"/>
      <c r="N227" s="508"/>
      <c r="O227" s="508"/>
      <c r="P227" s="508"/>
      <c r="Q227" s="508"/>
      <c r="R227" s="508"/>
      <c r="S227" s="508"/>
      <c r="T227" s="508"/>
      <c r="U227" s="508"/>
      <c r="V227" s="508"/>
      <c r="W227" s="508"/>
      <c r="X227" s="509"/>
      <c r="Y227" s="509"/>
      <c r="Z227" s="509"/>
      <c r="AA227" s="510"/>
      <c r="AB227" s="510"/>
      <c r="AC227" s="510"/>
      <c r="AD227" s="510"/>
      <c r="AE227" s="511"/>
      <c r="AF227" s="512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3.75" x14ac:dyDescent="0.2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01">
        <v>45</v>
      </c>
      <c r="N228" s="501"/>
      <c r="O228" s="6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03"/>
      <c r="Q228" s="503"/>
      <c r="R228" s="503"/>
      <c r="S228" s="503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3.75" x14ac:dyDescent="0.2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01">
        <v>45</v>
      </c>
      <c r="N229" s="501"/>
      <c r="O229" s="616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03"/>
      <c r="Q229" s="503"/>
      <c r="R229" s="503"/>
      <c r="S229" s="503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2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  <c r="L230" s="506"/>
      <c r="M230" s="506"/>
      <c r="N230" s="506"/>
      <c r="O230" s="504" t="s">
        <v>43</v>
      </c>
      <c r="P230" s="505"/>
      <c r="Q230" s="505"/>
      <c r="R230" s="505"/>
      <c r="S230" s="505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2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  <c r="L231" s="506"/>
      <c r="M231" s="506"/>
      <c r="N231" s="506"/>
      <c r="O231" s="504" t="s">
        <v>43</v>
      </c>
      <c r="P231" s="505"/>
      <c r="Q231" s="505"/>
      <c r="R231" s="505"/>
      <c r="S231" s="505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5" x14ac:dyDescent="0.25">
      <c r="A232" s="526" t="s">
        <v>369</v>
      </c>
      <c r="B232" s="509"/>
      <c r="C232" s="509"/>
      <c r="D232" s="509"/>
      <c r="E232" s="509"/>
      <c r="F232" s="509"/>
      <c r="G232" s="509"/>
      <c r="H232" s="509"/>
      <c r="I232" s="509"/>
      <c r="J232" s="509"/>
      <c r="K232" s="509"/>
      <c r="L232" s="509"/>
      <c r="M232" s="509"/>
      <c r="N232" s="509"/>
      <c r="O232" s="509"/>
      <c r="P232" s="509"/>
      <c r="Q232" s="509"/>
      <c r="R232" s="509"/>
      <c r="S232" s="509"/>
      <c r="T232" s="509"/>
      <c r="U232" s="509"/>
      <c r="V232" s="509"/>
      <c r="W232" s="509"/>
      <c r="X232" s="509"/>
      <c r="Y232" s="509"/>
      <c r="Z232" s="509"/>
      <c r="AA232" s="510"/>
      <c r="AB232" s="510"/>
      <c r="AC232" s="510"/>
      <c r="AD232" s="510"/>
      <c r="AE232" s="511"/>
      <c r="AF232" s="527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5" x14ac:dyDescent="0.25">
      <c r="A233" s="507" t="s">
        <v>118</v>
      </c>
      <c r="B233" s="508"/>
      <c r="C233" s="508"/>
      <c r="D233" s="508"/>
      <c r="E233" s="508"/>
      <c r="F233" s="508"/>
      <c r="G233" s="508"/>
      <c r="H233" s="508"/>
      <c r="I233" s="508"/>
      <c r="J233" s="508"/>
      <c r="K233" s="508"/>
      <c r="L233" s="508"/>
      <c r="M233" s="508"/>
      <c r="N233" s="508"/>
      <c r="O233" s="508"/>
      <c r="P233" s="508"/>
      <c r="Q233" s="508"/>
      <c r="R233" s="508"/>
      <c r="S233" s="508"/>
      <c r="T233" s="508"/>
      <c r="U233" s="508"/>
      <c r="V233" s="508"/>
      <c r="W233" s="508"/>
      <c r="X233" s="509"/>
      <c r="Y233" s="509"/>
      <c r="Z233" s="509"/>
      <c r="AA233" s="510"/>
      <c r="AB233" s="510"/>
      <c r="AC233" s="510"/>
      <c r="AD233" s="510"/>
      <c r="AE233" s="511"/>
      <c r="AF233" s="512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2.5" x14ac:dyDescent="0.2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01">
        <v>55</v>
      </c>
      <c r="N234" s="501"/>
      <c r="O234" s="61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03"/>
      <c r="Q234" s="503"/>
      <c r="R234" s="503"/>
      <c r="S234" s="503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2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  <c r="L235" s="506"/>
      <c r="M235" s="506"/>
      <c r="N235" s="506"/>
      <c r="O235" s="504" t="s">
        <v>43</v>
      </c>
      <c r="P235" s="505"/>
      <c r="Q235" s="505"/>
      <c r="R235" s="505"/>
      <c r="S235" s="505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2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  <c r="L236" s="506"/>
      <c r="M236" s="506"/>
      <c r="N236" s="506"/>
      <c r="O236" s="504" t="s">
        <v>43</v>
      </c>
      <c r="P236" s="505"/>
      <c r="Q236" s="505"/>
      <c r="R236" s="505"/>
      <c r="S236" s="505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5" x14ac:dyDescent="0.25">
      <c r="A237" s="507" t="s">
        <v>146</v>
      </c>
      <c r="B237" s="508"/>
      <c r="C237" s="508"/>
      <c r="D237" s="508"/>
      <c r="E237" s="508"/>
      <c r="F237" s="508"/>
      <c r="G237" s="508"/>
      <c r="H237" s="508"/>
      <c r="I237" s="508"/>
      <c r="J237" s="508"/>
      <c r="K237" s="508"/>
      <c r="L237" s="508"/>
      <c r="M237" s="508"/>
      <c r="N237" s="508"/>
      <c r="O237" s="508"/>
      <c r="P237" s="508"/>
      <c r="Q237" s="508"/>
      <c r="R237" s="508"/>
      <c r="S237" s="508"/>
      <c r="T237" s="508"/>
      <c r="U237" s="508"/>
      <c r="V237" s="508"/>
      <c r="W237" s="508"/>
      <c r="X237" s="509"/>
      <c r="Y237" s="509"/>
      <c r="Z237" s="509"/>
      <c r="AA237" s="510"/>
      <c r="AB237" s="510"/>
      <c r="AC237" s="510"/>
      <c r="AD237" s="510"/>
      <c r="AE237" s="511"/>
      <c r="AF237" s="512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2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01">
        <v>40</v>
      </c>
      <c r="N238" s="501"/>
      <c r="O238" s="6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03"/>
      <c r="Q238" s="503"/>
      <c r="R238" s="503"/>
      <c r="S238" s="503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2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  <c r="L239" s="506"/>
      <c r="M239" s="506"/>
      <c r="N239" s="506"/>
      <c r="O239" s="504" t="s">
        <v>43</v>
      </c>
      <c r="P239" s="505"/>
      <c r="Q239" s="505"/>
      <c r="R239" s="505"/>
      <c r="S239" s="505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  <c r="L240" s="506"/>
      <c r="M240" s="506"/>
      <c r="N240" s="506"/>
      <c r="O240" s="504" t="s">
        <v>43</v>
      </c>
      <c r="P240" s="505"/>
      <c r="Q240" s="505"/>
      <c r="R240" s="505"/>
      <c r="S240" s="505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526" t="s">
        <v>376</v>
      </c>
      <c r="B241" s="509"/>
      <c r="C241" s="509"/>
      <c r="D241" s="509"/>
      <c r="E241" s="509"/>
      <c r="F241" s="509"/>
      <c r="G241" s="509"/>
      <c r="H241" s="509"/>
      <c r="I241" s="509"/>
      <c r="J241" s="509"/>
      <c r="K241" s="509"/>
      <c r="L241" s="509"/>
      <c r="M241" s="509"/>
      <c r="N241" s="509"/>
      <c r="O241" s="509"/>
      <c r="P241" s="509"/>
      <c r="Q241" s="509"/>
      <c r="R241" s="509"/>
      <c r="S241" s="509"/>
      <c r="T241" s="509"/>
      <c r="U241" s="509"/>
      <c r="V241" s="509"/>
      <c r="W241" s="509"/>
      <c r="X241" s="509"/>
      <c r="Y241" s="509"/>
      <c r="Z241" s="509"/>
      <c r="AA241" s="510"/>
      <c r="AB241" s="510"/>
      <c r="AC241" s="510"/>
      <c r="AD241" s="510"/>
      <c r="AE241" s="511"/>
      <c r="AF241" s="52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507" t="s">
        <v>118</v>
      </c>
      <c r="B242" s="508"/>
      <c r="C242" s="508"/>
      <c r="D242" s="508"/>
      <c r="E242" s="508"/>
      <c r="F242" s="508"/>
      <c r="G242" s="508"/>
      <c r="H242" s="508"/>
      <c r="I242" s="508"/>
      <c r="J242" s="508"/>
      <c r="K242" s="508"/>
      <c r="L242" s="508"/>
      <c r="M242" s="508"/>
      <c r="N242" s="508"/>
      <c r="O242" s="508"/>
      <c r="P242" s="508"/>
      <c r="Q242" s="508"/>
      <c r="R242" s="508"/>
      <c r="S242" s="508"/>
      <c r="T242" s="508"/>
      <c r="U242" s="508"/>
      <c r="V242" s="508"/>
      <c r="W242" s="508"/>
      <c r="X242" s="509"/>
      <c r="Y242" s="509"/>
      <c r="Z242" s="509"/>
      <c r="AA242" s="510"/>
      <c r="AB242" s="510"/>
      <c r="AC242" s="510"/>
      <c r="AD242" s="510"/>
      <c r="AE242" s="511"/>
      <c r="AF242" s="51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2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01">
        <v>55</v>
      </c>
      <c r="N243" s="501"/>
      <c r="O243" s="613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03"/>
      <c r="Q243" s="503"/>
      <c r="R243" s="503"/>
      <c r="S243" s="503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2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01">
        <v>55</v>
      </c>
      <c r="N244" s="501"/>
      <c r="O244" s="61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03"/>
      <c r="Q244" s="503"/>
      <c r="R244" s="503"/>
      <c r="S244" s="503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2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  <c r="L245" s="506"/>
      <c r="M245" s="506"/>
      <c r="N245" s="506"/>
      <c r="O245" s="504" t="s">
        <v>43</v>
      </c>
      <c r="P245" s="505"/>
      <c r="Q245" s="505"/>
      <c r="R245" s="505"/>
      <c r="S245" s="505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2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506"/>
      <c r="M246" s="506"/>
      <c r="N246" s="506"/>
      <c r="O246" s="504" t="s">
        <v>43</v>
      </c>
      <c r="P246" s="505"/>
      <c r="Q246" s="505"/>
      <c r="R246" s="505"/>
      <c r="S246" s="505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x14ac:dyDescent="0.25">
      <c r="A247" s="507" t="s">
        <v>146</v>
      </c>
      <c r="B247" s="508"/>
      <c r="C247" s="508"/>
      <c r="D247" s="508"/>
      <c r="E247" s="508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  <c r="Q247" s="508"/>
      <c r="R247" s="508"/>
      <c r="S247" s="508"/>
      <c r="T247" s="508"/>
      <c r="U247" s="508"/>
      <c r="V247" s="508"/>
      <c r="W247" s="508"/>
      <c r="X247" s="509"/>
      <c r="Y247" s="509"/>
      <c r="Z247" s="509"/>
      <c r="AA247" s="510"/>
      <c r="AB247" s="510"/>
      <c r="AC247" s="510"/>
      <c r="AD247" s="510"/>
      <c r="AE247" s="511"/>
      <c r="AF247" s="512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2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01">
        <v>40</v>
      </c>
      <c r="N248" s="501"/>
      <c r="O248" s="6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03"/>
      <c r="Q248" s="503"/>
      <c r="R248" s="503"/>
      <c r="S248" s="503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  <c r="L249" s="506"/>
      <c r="M249" s="506"/>
      <c r="N249" s="506"/>
      <c r="O249" s="504" t="s">
        <v>43</v>
      </c>
      <c r="P249" s="505"/>
      <c r="Q249" s="505"/>
      <c r="R249" s="505"/>
      <c r="S249" s="505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  <c r="L250" s="506"/>
      <c r="M250" s="506"/>
      <c r="N250" s="506"/>
      <c r="O250" s="504" t="s">
        <v>43</v>
      </c>
      <c r="P250" s="505"/>
      <c r="Q250" s="505"/>
      <c r="R250" s="505"/>
      <c r="S250" s="505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507" t="s">
        <v>82</v>
      </c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  <c r="Q251" s="508"/>
      <c r="R251" s="508"/>
      <c r="S251" s="508"/>
      <c r="T251" s="508"/>
      <c r="U251" s="508"/>
      <c r="V251" s="508"/>
      <c r="W251" s="508"/>
      <c r="X251" s="509"/>
      <c r="Y251" s="509"/>
      <c r="Z251" s="509"/>
      <c r="AA251" s="510"/>
      <c r="AB251" s="510"/>
      <c r="AC251" s="510"/>
      <c r="AD251" s="510"/>
      <c r="AE251" s="511"/>
      <c r="AF251" s="512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3.75" x14ac:dyDescent="0.2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01">
        <v>40</v>
      </c>
      <c r="N252" s="501"/>
      <c r="O252" s="61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03"/>
      <c r="Q252" s="503"/>
      <c r="R252" s="503"/>
      <c r="S252" s="503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2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  <c r="L253" s="506"/>
      <c r="M253" s="506"/>
      <c r="N253" s="506"/>
      <c r="O253" s="504" t="s">
        <v>43</v>
      </c>
      <c r="P253" s="505"/>
      <c r="Q253" s="505"/>
      <c r="R253" s="505"/>
      <c r="S253" s="505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2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4" t="s">
        <v>43</v>
      </c>
      <c r="P254" s="505"/>
      <c r="Q254" s="505"/>
      <c r="R254" s="505"/>
      <c r="S254" s="505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5" x14ac:dyDescent="0.25">
      <c r="A255" s="526" t="s">
        <v>387</v>
      </c>
      <c r="B255" s="509"/>
      <c r="C255" s="509"/>
      <c r="D255" s="509"/>
      <c r="E255" s="509"/>
      <c r="F255" s="509"/>
      <c r="G255" s="509"/>
      <c r="H255" s="509"/>
      <c r="I255" s="509"/>
      <c r="J255" s="509"/>
      <c r="K255" s="509"/>
      <c r="L255" s="509"/>
      <c r="M255" s="509"/>
      <c r="N255" s="509"/>
      <c r="O255" s="509"/>
      <c r="P255" s="509"/>
      <c r="Q255" s="509"/>
      <c r="R255" s="509"/>
      <c r="S255" s="509"/>
      <c r="T255" s="509"/>
      <c r="U255" s="509"/>
      <c r="V255" s="509"/>
      <c r="W255" s="509"/>
      <c r="X255" s="509"/>
      <c r="Y255" s="509"/>
      <c r="Z255" s="509"/>
      <c r="AA255" s="510"/>
      <c r="AB255" s="510"/>
      <c r="AC255" s="510"/>
      <c r="AD255" s="510"/>
      <c r="AE255" s="511"/>
      <c r="AF255" s="527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5" x14ac:dyDescent="0.25">
      <c r="A256" s="507" t="s">
        <v>142</v>
      </c>
      <c r="B256" s="508"/>
      <c r="C256" s="508"/>
      <c r="D256" s="508"/>
      <c r="E256" s="508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  <c r="Q256" s="508"/>
      <c r="R256" s="508"/>
      <c r="S256" s="508"/>
      <c r="T256" s="508"/>
      <c r="U256" s="508"/>
      <c r="V256" s="508"/>
      <c r="W256" s="508"/>
      <c r="X256" s="509"/>
      <c r="Y256" s="509"/>
      <c r="Z256" s="509"/>
      <c r="AA256" s="510"/>
      <c r="AB256" s="510"/>
      <c r="AC256" s="510"/>
      <c r="AD256" s="510"/>
      <c r="AE256" s="511"/>
      <c r="AF256" s="512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2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01">
        <v>50</v>
      </c>
      <c r="N257" s="501"/>
      <c r="O257" s="610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03"/>
      <c r="Q257" s="503"/>
      <c r="R257" s="503"/>
      <c r="S257" s="503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  <c r="L258" s="506"/>
      <c r="M258" s="506"/>
      <c r="N258" s="506"/>
      <c r="O258" s="504" t="s">
        <v>43</v>
      </c>
      <c r="P258" s="505"/>
      <c r="Q258" s="505"/>
      <c r="R258" s="505"/>
      <c r="S258" s="505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506"/>
      <c r="M259" s="506"/>
      <c r="N259" s="506"/>
      <c r="O259" s="504" t="s">
        <v>43</v>
      </c>
      <c r="P259" s="505"/>
      <c r="Q259" s="505"/>
      <c r="R259" s="505"/>
      <c r="S259" s="505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507" t="s">
        <v>146</v>
      </c>
      <c r="B260" s="508"/>
      <c r="C260" s="508"/>
      <c r="D260" s="508"/>
      <c r="E260" s="508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  <c r="Q260" s="508"/>
      <c r="R260" s="508"/>
      <c r="S260" s="508"/>
      <c r="T260" s="508"/>
      <c r="U260" s="508"/>
      <c r="V260" s="508"/>
      <c r="W260" s="508"/>
      <c r="X260" s="509"/>
      <c r="Y260" s="509"/>
      <c r="Z260" s="509"/>
      <c r="AA260" s="510"/>
      <c r="AB260" s="510"/>
      <c r="AC260" s="510"/>
      <c r="AD260" s="510"/>
      <c r="AE260" s="511"/>
      <c r="AF260" s="512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01">
        <v>40</v>
      </c>
      <c r="N261" s="501"/>
      <c r="O261" s="608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03"/>
      <c r="Q261" s="503"/>
      <c r="R261" s="503"/>
      <c r="S261" s="503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01">
        <v>40</v>
      </c>
      <c r="N262" s="501"/>
      <c r="O262" s="609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03"/>
      <c r="Q262" s="503"/>
      <c r="R262" s="503"/>
      <c r="S262" s="503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  <c r="L263" s="506"/>
      <c r="M263" s="506"/>
      <c r="N263" s="506"/>
      <c r="O263" s="504" t="s">
        <v>43</v>
      </c>
      <c r="P263" s="505"/>
      <c r="Q263" s="505"/>
      <c r="R263" s="505"/>
      <c r="S263" s="505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  <c r="L264" s="506"/>
      <c r="M264" s="506"/>
      <c r="N264" s="506"/>
      <c r="O264" s="504" t="s">
        <v>43</v>
      </c>
      <c r="P264" s="505"/>
      <c r="Q264" s="505"/>
      <c r="R264" s="505"/>
      <c r="S264" s="505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507" t="s">
        <v>82</v>
      </c>
      <c r="B265" s="508"/>
      <c r="C265" s="508"/>
      <c r="D265" s="508"/>
      <c r="E265" s="508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  <c r="Q265" s="508"/>
      <c r="R265" s="508"/>
      <c r="S265" s="508"/>
      <c r="T265" s="508"/>
      <c r="U265" s="508"/>
      <c r="V265" s="508"/>
      <c r="W265" s="508"/>
      <c r="X265" s="509"/>
      <c r="Y265" s="509"/>
      <c r="Z265" s="509"/>
      <c r="AA265" s="510"/>
      <c r="AB265" s="510"/>
      <c r="AC265" s="510"/>
      <c r="AD265" s="510"/>
      <c r="AE265" s="511"/>
      <c r="AF265" s="51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2.5" x14ac:dyDescent="0.2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01">
        <v>40</v>
      </c>
      <c r="N266" s="501"/>
      <c r="O266" s="606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03"/>
      <c r="Q266" s="503"/>
      <c r="R266" s="503"/>
      <c r="S266" s="503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2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  <c r="L267" s="506"/>
      <c r="M267" s="506"/>
      <c r="N267" s="506"/>
      <c r="O267" s="504" t="s">
        <v>43</v>
      </c>
      <c r="P267" s="505"/>
      <c r="Q267" s="505"/>
      <c r="R267" s="505"/>
      <c r="S267" s="505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2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  <c r="L268" s="506"/>
      <c r="M268" s="506"/>
      <c r="N268" s="506"/>
      <c r="O268" s="504" t="s">
        <v>43</v>
      </c>
      <c r="P268" s="505"/>
      <c r="Q268" s="505"/>
      <c r="R268" s="505"/>
      <c r="S268" s="505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5" x14ac:dyDescent="0.25">
      <c r="A269" s="526" t="s">
        <v>400</v>
      </c>
      <c r="B269" s="509"/>
      <c r="C269" s="509"/>
      <c r="D269" s="509"/>
      <c r="E269" s="509"/>
      <c r="F269" s="509"/>
      <c r="G269" s="509"/>
      <c r="H269" s="509"/>
      <c r="I269" s="509"/>
      <c r="J269" s="509"/>
      <c r="K269" s="509"/>
      <c r="L269" s="509"/>
      <c r="M269" s="509"/>
      <c r="N269" s="509"/>
      <c r="O269" s="509"/>
      <c r="P269" s="509"/>
      <c r="Q269" s="509"/>
      <c r="R269" s="509"/>
      <c r="S269" s="509"/>
      <c r="T269" s="509"/>
      <c r="U269" s="509"/>
      <c r="V269" s="509"/>
      <c r="W269" s="509"/>
      <c r="X269" s="509"/>
      <c r="Y269" s="509"/>
      <c r="Z269" s="509"/>
      <c r="AA269" s="510"/>
      <c r="AB269" s="510"/>
      <c r="AC269" s="510"/>
      <c r="AD269" s="510"/>
      <c r="AE269" s="511"/>
      <c r="AF269" s="527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5" x14ac:dyDescent="0.25">
      <c r="A270" s="507" t="s">
        <v>118</v>
      </c>
      <c r="B270" s="508"/>
      <c r="C270" s="508"/>
      <c r="D270" s="508"/>
      <c r="E270" s="508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  <c r="Q270" s="508"/>
      <c r="R270" s="508"/>
      <c r="S270" s="508"/>
      <c r="T270" s="508"/>
      <c r="U270" s="508"/>
      <c r="V270" s="508"/>
      <c r="W270" s="508"/>
      <c r="X270" s="509"/>
      <c r="Y270" s="509"/>
      <c r="Z270" s="509"/>
      <c r="AA270" s="510"/>
      <c r="AB270" s="510"/>
      <c r="AC270" s="510"/>
      <c r="AD270" s="510"/>
      <c r="AE270" s="511"/>
      <c r="AF270" s="51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2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01">
        <v>55</v>
      </c>
      <c r="N271" s="501"/>
      <c r="O271" s="607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03"/>
      <c r="Q271" s="503"/>
      <c r="R271" s="503"/>
      <c r="S271" s="503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2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506"/>
      <c r="M272" s="506"/>
      <c r="N272" s="506"/>
      <c r="O272" s="504" t="s">
        <v>43</v>
      </c>
      <c r="P272" s="505"/>
      <c r="Q272" s="505"/>
      <c r="R272" s="505"/>
      <c r="S272" s="505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2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506"/>
      <c r="M273" s="506"/>
      <c r="N273" s="506"/>
      <c r="O273" s="504" t="s">
        <v>43</v>
      </c>
      <c r="P273" s="505"/>
      <c r="Q273" s="505"/>
      <c r="R273" s="505"/>
      <c r="S273" s="505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x14ac:dyDescent="0.25">
      <c r="A274" s="507" t="s">
        <v>142</v>
      </c>
      <c r="B274" s="508"/>
      <c r="C274" s="508"/>
      <c r="D274" s="508"/>
      <c r="E274" s="508"/>
      <c r="F274" s="508"/>
      <c r="G274" s="508"/>
      <c r="H274" s="508"/>
      <c r="I274" s="508"/>
      <c r="J274" s="508"/>
      <c r="K274" s="508"/>
      <c r="L274" s="508"/>
      <c r="M274" s="508"/>
      <c r="N274" s="508"/>
      <c r="O274" s="508"/>
      <c r="P274" s="508"/>
      <c r="Q274" s="508"/>
      <c r="R274" s="508"/>
      <c r="S274" s="508"/>
      <c r="T274" s="508"/>
      <c r="U274" s="508"/>
      <c r="V274" s="508"/>
      <c r="W274" s="508"/>
      <c r="X274" s="509"/>
      <c r="Y274" s="509"/>
      <c r="Z274" s="509"/>
      <c r="AA274" s="510"/>
      <c r="AB274" s="510"/>
      <c r="AC274" s="510"/>
      <c r="AD274" s="510"/>
      <c r="AE274" s="511"/>
      <c r="AF274" s="512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2.5" x14ac:dyDescent="0.2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01">
        <v>50</v>
      </c>
      <c r="N275" s="501"/>
      <c r="O275" s="605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03"/>
      <c r="Q275" s="503"/>
      <c r="R275" s="503"/>
      <c r="S275" s="503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2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  <c r="L276" s="506"/>
      <c r="M276" s="506"/>
      <c r="N276" s="506"/>
      <c r="O276" s="504" t="s">
        <v>43</v>
      </c>
      <c r="P276" s="505"/>
      <c r="Q276" s="505"/>
      <c r="R276" s="505"/>
      <c r="S276" s="505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2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  <c r="L277" s="506"/>
      <c r="M277" s="506"/>
      <c r="N277" s="506"/>
      <c r="O277" s="504" t="s">
        <v>43</v>
      </c>
      <c r="P277" s="505"/>
      <c r="Q277" s="505"/>
      <c r="R277" s="505"/>
      <c r="S277" s="505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5" x14ac:dyDescent="0.25">
      <c r="A278" s="507" t="s">
        <v>146</v>
      </c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8"/>
      <c r="P278" s="508"/>
      <c r="Q278" s="508"/>
      <c r="R278" s="508"/>
      <c r="S278" s="508"/>
      <c r="T278" s="508"/>
      <c r="U278" s="508"/>
      <c r="V278" s="508"/>
      <c r="W278" s="508"/>
      <c r="X278" s="509"/>
      <c r="Y278" s="509"/>
      <c r="Z278" s="509"/>
      <c r="AA278" s="510"/>
      <c r="AB278" s="510"/>
      <c r="AC278" s="510"/>
      <c r="AD278" s="510"/>
      <c r="AE278" s="511"/>
      <c r="AF278" s="512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2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01">
        <v>40</v>
      </c>
      <c r="N279" s="501"/>
      <c r="O279" s="60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03"/>
      <c r="Q279" s="503"/>
      <c r="R279" s="503"/>
      <c r="S279" s="503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2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  <c r="L280" s="506"/>
      <c r="M280" s="506"/>
      <c r="N280" s="506"/>
      <c r="O280" s="504" t="s">
        <v>43</v>
      </c>
      <c r="P280" s="505"/>
      <c r="Q280" s="505"/>
      <c r="R280" s="505"/>
      <c r="S280" s="505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2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  <c r="L281" s="506"/>
      <c r="M281" s="506"/>
      <c r="N281" s="506"/>
      <c r="O281" s="504" t="s">
        <v>43</v>
      </c>
      <c r="P281" s="505"/>
      <c r="Q281" s="505"/>
      <c r="R281" s="505"/>
      <c r="S281" s="505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5" x14ac:dyDescent="0.25">
      <c r="A282" s="507" t="s">
        <v>82</v>
      </c>
      <c r="B282" s="508"/>
      <c r="C282" s="508"/>
      <c r="D282" s="508"/>
      <c r="E282" s="508"/>
      <c r="F282" s="508"/>
      <c r="G282" s="508"/>
      <c r="H282" s="508"/>
      <c r="I282" s="508"/>
      <c r="J282" s="508"/>
      <c r="K282" s="508"/>
      <c r="L282" s="508"/>
      <c r="M282" s="508"/>
      <c r="N282" s="508"/>
      <c r="O282" s="508"/>
      <c r="P282" s="508"/>
      <c r="Q282" s="508"/>
      <c r="R282" s="508"/>
      <c r="S282" s="508"/>
      <c r="T282" s="508"/>
      <c r="U282" s="508"/>
      <c r="V282" s="508"/>
      <c r="W282" s="508"/>
      <c r="X282" s="509"/>
      <c r="Y282" s="509"/>
      <c r="Z282" s="509"/>
      <c r="AA282" s="510"/>
      <c r="AB282" s="510"/>
      <c r="AC282" s="510"/>
      <c r="AD282" s="510"/>
      <c r="AE282" s="511"/>
      <c r="AF282" s="512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3.75" x14ac:dyDescent="0.2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01">
        <v>40</v>
      </c>
      <c r="N283" s="501"/>
      <c r="O283" s="604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03"/>
      <c r="Q283" s="503"/>
      <c r="R283" s="503"/>
      <c r="S283" s="503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2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  <c r="L284" s="506"/>
      <c r="M284" s="506"/>
      <c r="N284" s="506"/>
      <c r="O284" s="504" t="s">
        <v>43</v>
      </c>
      <c r="P284" s="505"/>
      <c r="Q284" s="505"/>
      <c r="R284" s="505"/>
      <c r="S284" s="505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2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  <c r="L285" s="506"/>
      <c r="M285" s="506"/>
      <c r="N285" s="506"/>
      <c r="O285" s="504" t="s">
        <v>43</v>
      </c>
      <c r="P285" s="505"/>
      <c r="Q285" s="505"/>
      <c r="R285" s="505"/>
      <c r="S285" s="505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5" x14ac:dyDescent="0.25">
      <c r="A286" s="526" t="s">
        <v>414</v>
      </c>
      <c r="B286" s="509"/>
      <c r="C286" s="509"/>
      <c r="D286" s="509"/>
      <c r="E286" s="509"/>
      <c r="F286" s="509"/>
      <c r="G286" s="509"/>
      <c r="H286" s="509"/>
      <c r="I286" s="509"/>
      <c r="J286" s="509"/>
      <c r="K286" s="509"/>
      <c r="L286" s="509"/>
      <c r="M286" s="509"/>
      <c r="N286" s="509"/>
      <c r="O286" s="509"/>
      <c r="P286" s="509"/>
      <c r="Q286" s="509"/>
      <c r="R286" s="509"/>
      <c r="S286" s="509"/>
      <c r="T286" s="509"/>
      <c r="U286" s="509"/>
      <c r="V286" s="509"/>
      <c r="W286" s="509"/>
      <c r="X286" s="509"/>
      <c r="Y286" s="509"/>
      <c r="Z286" s="509"/>
      <c r="AA286" s="510"/>
      <c r="AB286" s="510"/>
      <c r="AC286" s="510"/>
      <c r="AD286" s="510"/>
      <c r="AE286" s="511"/>
      <c r="AF286" s="527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5" x14ac:dyDescent="0.25">
      <c r="A287" s="507" t="s">
        <v>118</v>
      </c>
      <c r="B287" s="508"/>
      <c r="C287" s="508"/>
      <c r="D287" s="508"/>
      <c r="E287" s="508"/>
      <c r="F287" s="508"/>
      <c r="G287" s="508"/>
      <c r="H287" s="508"/>
      <c r="I287" s="508"/>
      <c r="J287" s="508"/>
      <c r="K287" s="508"/>
      <c r="L287" s="508"/>
      <c r="M287" s="508"/>
      <c r="N287" s="508"/>
      <c r="O287" s="508"/>
      <c r="P287" s="508"/>
      <c r="Q287" s="508"/>
      <c r="R287" s="508"/>
      <c r="S287" s="508"/>
      <c r="T287" s="508"/>
      <c r="U287" s="508"/>
      <c r="V287" s="508"/>
      <c r="W287" s="508"/>
      <c r="X287" s="509"/>
      <c r="Y287" s="509"/>
      <c r="Z287" s="509"/>
      <c r="AA287" s="510"/>
      <c r="AB287" s="510"/>
      <c r="AC287" s="510"/>
      <c r="AD287" s="510"/>
      <c r="AE287" s="511"/>
      <c r="AF287" s="512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2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01">
        <v>55</v>
      </c>
      <c r="N288" s="501"/>
      <c r="O288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03"/>
      <c r="Q288" s="503"/>
      <c r="R288" s="503"/>
      <c r="S288" s="503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2.5" x14ac:dyDescent="0.2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01">
        <v>90</v>
      </c>
      <c r="N289" s="501"/>
      <c r="O289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03"/>
      <c r="Q289" s="503"/>
      <c r="R289" s="503"/>
      <c r="S289" s="503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2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  <c r="L290" s="506"/>
      <c r="M290" s="506"/>
      <c r="N290" s="506"/>
      <c r="O290" s="504" t="s">
        <v>43</v>
      </c>
      <c r="P290" s="505"/>
      <c r="Q290" s="505"/>
      <c r="R290" s="505"/>
      <c r="S290" s="505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2">
      <c r="A291" s="506"/>
      <c r="B291" s="506"/>
      <c r="C291" s="506"/>
      <c r="D291" s="506"/>
      <c r="E291" s="506"/>
      <c r="F291" s="506"/>
      <c r="G291" s="506"/>
      <c r="H291" s="506"/>
      <c r="I291" s="506"/>
      <c r="J291" s="506"/>
      <c r="K291" s="506"/>
      <c r="L291" s="506"/>
      <c r="M291" s="506"/>
      <c r="N291" s="506"/>
      <c r="O291" s="504" t="s">
        <v>43</v>
      </c>
      <c r="P291" s="505"/>
      <c r="Q291" s="505"/>
      <c r="R291" s="505"/>
      <c r="S291" s="505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5" x14ac:dyDescent="0.25">
      <c r="A292" s="507" t="s">
        <v>146</v>
      </c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8"/>
      <c r="P292" s="508"/>
      <c r="Q292" s="508"/>
      <c r="R292" s="508"/>
      <c r="S292" s="508"/>
      <c r="T292" s="508"/>
      <c r="U292" s="508"/>
      <c r="V292" s="508"/>
      <c r="W292" s="508"/>
      <c r="X292" s="509"/>
      <c r="Y292" s="509"/>
      <c r="Z292" s="509"/>
      <c r="AA292" s="510"/>
      <c r="AB292" s="510"/>
      <c r="AC292" s="510"/>
      <c r="AD292" s="510"/>
      <c r="AE292" s="511"/>
      <c r="AF292" s="512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2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01">
        <v>35</v>
      </c>
      <c r="N293" s="501"/>
      <c r="O293" s="6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03"/>
      <c r="Q293" s="503"/>
      <c r="R293" s="503"/>
      <c r="S293" s="503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506"/>
      <c r="B294" s="506"/>
      <c r="C294" s="506"/>
      <c r="D294" s="506"/>
      <c r="E294" s="506"/>
      <c r="F294" s="506"/>
      <c r="G294" s="506"/>
      <c r="H294" s="506"/>
      <c r="I294" s="506"/>
      <c r="J294" s="506"/>
      <c r="K294" s="506"/>
      <c r="L294" s="506"/>
      <c r="M294" s="506"/>
      <c r="N294" s="506"/>
      <c r="O294" s="504" t="s">
        <v>43</v>
      </c>
      <c r="P294" s="505"/>
      <c r="Q294" s="505"/>
      <c r="R294" s="505"/>
      <c r="S294" s="505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506"/>
      <c r="B295" s="506"/>
      <c r="C295" s="506"/>
      <c r="D295" s="506"/>
      <c r="E295" s="506"/>
      <c r="F295" s="506"/>
      <c r="G295" s="506"/>
      <c r="H295" s="506"/>
      <c r="I295" s="506"/>
      <c r="J295" s="506"/>
      <c r="K295" s="506"/>
      <c r="L295" s="506"/>
      <c r="M295" s="506"/>
      <c r="N295" s="506"/>
      <c r="O295" s="504" t="s">
        <v>43</v>
      </c>
      <c r="P295" s="505"/>
      <c r="Q295" s="505"/>
      <c r="R295" s="505"/>
      <c r="S295" s="505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507" t="s">
        <v>82</v>
      </c>
      <c r="B296" s="508"/>
      <c r="C296" s="508"/>
      <c r="D296" s="508"/>
      <c r="E296" s="508"/>
      <c r="F296" s="508"/>
      <c r="G296" s="508"/>
      <c r="H296" s="508"/>
      <c r="I296" s="508"/>
      <c r="J296" s="508"/>
      <c r="K296" s="508"/>
      <c r="L296" s="508"/>
      <c r="M296" s="508"/>
      <c r="N296" s="508"/>
      <c r="O296" s="508"/>
      <c r="P296" s="508"/>
      <c r="Q296" s="508"/>
      <c r="R296" s="508"/>
      <c r="S296" s="508"/>
      <c r="T296" s="508"/>
      <c r="U296" s="508"/>
      <c r="V296" s="508"/>
      <c r="W296" s="508"/>
      <c r="X296" s="509"/>
      <c r="Y296" s="509"/>
      <c r="Z296" s="509"/>
      <c r="AA296" s="510"/>
      <c r="AB296" s="510"/>
      <c r="AC296" s="510"/>
      <c r="AD296" s="510"/>
      <c r="AE296" s="511"/>
      <c r="AF296" s="51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3.75" x14ac:dyDescent="0.2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01">
        <v>40</v>
      </c>
      <c r="N297" s="501"/>
      <c r="O29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03"/>
      <c r="Q297" s="503"/>
      <c r="R297" s="503"/>
      <c r="S297" s="503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3.75" x14ac:dyDescent="0.2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01">
        <v>40</v>
      </c>
      <c r="N298" s="501"/>
      <c r="O298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03"/>
      <c r="Q298" s="503"/>
      <c r="R298" s="503"/>
      <c r="S298" s="503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3.75" x14ac:dyDescent="0.2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01">
        <v>40</v>
      </c>
      <c r="N299" s="501"/>
      <c r="O299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03"/>
      <c r="Q299" s="503"/>
      <c r="R299" s="503"/>
      <c r="S299" s="503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5" x14ac:dyDescent="0.2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01">
        <v>40</v>
      </c>
      <c r="N300" s="501"/>
      <c r="O300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03"/>
      <c r="Q300" s="503"/>
      <c r="R300" s="503"/>
      <c r="S300" s="503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2">
      <c r="A301" s="506"/>
      <c r="B301" s="506"/>
      <c r="C301" s="506"/>
      <c r="D301" s="506"/>
      <c r="E301" s="506"/>
      <c r="F301" s="506"/>
      <c r="G301" s="506"/>
      <c r="H301" s="506"/>
      <c r="I301" s="506"/>
      <c r="J301" s="506"/>
      <c r="K301" s="506"/>
      <c r="L301" s="506"/>
      <c r="M301" s="506"/>
      <c r="N301" s="506"/>
      <c r="O301" s="504" t="s">
        <v>43</v>
      </c>
      <c r="P301" s="505"/>
      <c r="Q301" s="505"/>
      <c r="R301" s="505"/>
      <c r="S301" s="505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2">
      <c r="A302" s="506"/>
      <c r="B302" s="506"/>
      <c r="C302" s="506"/>
      <c r="D302" s="506"/>
      <c r="E302" s="506"/>
      <c r="F302" s="506"/>
      <c r="G302" s="506"/>
      <c r="H302" s="506"/>
      <c r="I302" s="506"/>
      <c r="J302" s="506"/>
      <c r="K302" s="506"/>
      <c r="L302" s="506"/>
      <c r="M302" s="506"/>
      <c r="N302" s="506"/>
      <c r="O302" s="504" t="s">
        <v>43</v>
      </c>
      <c r="P302" s="505"/>
      <c r="Q302" s="505"/>
      <c r="R302" s="505"/>
      <c r="S302" s="505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5" x14ac:dyDescent="0.25">
      <c r="A303" s="507" t="s">
        <v>173</v>
      </c>
      <c r="B303" s="508"/>
      <c r="C303" s="508"/>
      <c r="D303" s="508"/>
      <c r="E303" s="508"/>
      <c r="F303" s="508"/>
      <c r="G303" s="508"/>
      <c r="H303" s="508"/>
      <c r="I303" s="508"/>
      <c r="J303" s="508"/>
      <c r="K303" s="508"/>
      <c r="L303" s="508"/>
      <c r="M303" s="508"/>
      <c r="N303" s="508"/>
      <c r="O303" s="508"/>
      <c r="P303" s="508"/>
      <c r="Q303" s="508"/>
      <c r="R303" s="508"/>
      <c r="S303" s="508"/>
      <c r="T303" s="508"/>
      <c r="U303" s="508"/>
      <c r="V303" s="508"/>
      <c r="W303" s="508"/>
      <c r="X303" s="509"/>
      <c r="Y303" s="509"/>
      <c r="Z303" s="509"/>
      <c r="AA303" s="510"/>
      <c r="AB303" s="510"/>
      <c r="AC303" s="510"/>
      <c r="AD303" s="510"/>
      <c r="AE303" s="511"/>
      <c r="AF303" s="512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2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01">
        <v>30</v>
      </c>
      <c r="N304" s="501"/>
      <c r="O304" s="595" t="s">
        <v>435</v>
      </c>
      <c r="P304" s="503"/>
      <c r="Q304" s="503"/>
      <c r="R304" s="503"/>
      <c r="S304" s="503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506"/>
      <c r="B305" s="506"/>
      <c r="C305" s="506"/>
      <c r="D305" s="506"/>
      <c r="E305" s="506"/>
      <c r="F305" s="506"/>
      <c r="G305" s="506"/>
      <c r="H305" s="506"/>
      <c r="I305" s="506"/>
      <c r="J305" s="506"/>
      <c r="K305" s="506"/>
      <c r="L305" s="506"/>
      <c r="M305" s="506"/>
      <c r="N305" s="506"/>
      <c r="O305" s="504" t="s">
        <v>43</v>
      </c>
      <c r="P305" s="505"/>
      <c r="Q305" s="505"/>
      <c r="R305" s="505"/>
      <c r="S305" s="505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2">
      <c r="A306" s="506"/>
      <c r="B306" s="506"/>
      <c r="C306" s="506"/>
      <c r="D306" s="506"/>
      <c r="E306" s="506"/>
      <c r="F306" s="506"/>
      <c r="G306" s="506"/>
      <c r="H306" s="506"/>
      <c r="I306" s="506"/>
      <c r="J306" s="506"/>
      <c r="K306" s="506"/>
      <c r="L306" s="506"/>
      <c r="M306" s="506"/>
      <c r="N306" s="506"/>
      <c r="O306" s="504" t="s">
        <v>43</v>
      </c>
      <c r="P306" s="505"/>
      <c r="Q306" s="505"/>
      <c r="R306" s="505"/>
      <c r="S306" s="505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2">
      <c r="A307" s="542" t="s">
        <v>437</v>
      </c>
      <c r="B307" s="543"/>
      <c r="C307" s="543"/>
      <c r="D307" s="543"/>
      <c r="E307" s="543"/>
      <c r="F307" s="543"/>
      <c r="G307" s="543"/>
      <c r="H307" s="543"/>
      <c r="I307" s="543"/>
      <c r="J307" s="543"/>
      <c r="K307" s="543"/>
      <c r="L307" s="543"/>
      <c r="M307" s="543"/>
      <c r="N307" s="543"/>
      <c r="O307" s="543"/>
      <c r="P307" s="543"/>
      <c r="Q307" s="543"/>
      <c r="R307" s="543"/>
      <c r="S307" s="543"/>
      <c r="T307" s="543"/>
      <c r="U307" s="543"/>
      <c r="V307" s="543"/>
      <c r="W307" s="544"/>
      <c r="X307" s="544"/>
      <c r="Y307" s="544"/>
      <c r="Z307" s="544"/>
      <c r="AA307" s="510"/>
      <c r="AB307" s="510"/>
      <c r="AC307" s="510"/>
      <c r="AD307" s="510"/>
      <c r="AE307" s="511"/>
      <c r="AF307" s="545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5" x14ac:dyDescent="0.25">
      <c r="A308" s="526" t="s">
        <v>438</v>
      </c>
      <c r="B308" s="509"/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509"/>
      <c r="N308" s="509"/>
      <c r="O308" s="509"/>
      <c r="P308" s="509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10"/>
      <c r="AB308" s="510"/>
      <c r="AC308" s="510"/>
      <c r="AD308" s="510"/>
      <c r="AE308" s="511"/>
      <c r="AF308" s="527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507" t="s">
        <v>118</v>
      </c>
      <c r="B309" s="508"/>
      <c r="C309" s="508"/>
      <c r="D309" s="508"/>
      <c r="E309" s="508"/>
      <c r="F309" s="508"/>
      <c r="G309" s="508"/>
      <c r="H309" s="508"/>
      <c r="I309" s="508"/>
      <c r="J309" s="508"/>
      <c r="K309" s="508"/>
      <c r="L309" s="508"/>
      <c r="M309" s="508"/>
      <c r="N309" s="508"/>
      <c r="O309" s="508"/>
      <c r="P309" s="508"/>
      <c r="Q309" s="508"/>
      <c r="R309" s="508"/>
      <c r="S309" s="508"/>
      <c r="T309" s="508"/>
      <c r="U309" s="508"/>
      <c r="V309" s="508"/>
      <c r="W309" s="508"/>
      <c r="X309" s="509"/>
      <c r="Y309" s="509"/>
      <c r="Z309" s="509"/>
      <c r="AA309" s="510"/>
      <c r="AB309" s="510"/>
      <c r="AC309" s="510"/>
      <c r="AD309" s="510"/>
      <c r="AE309" s="511"/>
      <c r="AF309" s="512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01">
        <v>60</v>
      </c>
      <c r="N310" s="501"/>
      <c r="O310" s="5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03"/>
      <c r="Q310" s="503"/>
      <c r="R310" s="503"/>
      <c r="S310" s="503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0</v>
      </c>
      <c r="X310" s="66">
        <f>IFERROR(IF(W310="",0,CEILING((W310/$G310),1)*$G310),"")</f>
        <v>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 t="str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/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0</v>
      </c>
      <c r="BT310" s="77">
        <f>IFERROR(X310*H310/G310,0)</f>
        <v>0</v>
      </c>
      <c r="BU310" s="77">
        <f>IFERROR(1/I310*(W310/G310),0)</f>
        <v>0</v>
      </c>
      <c r="BV310" s="77">
        <f>IFERROR(1/I310*(X310/G310),0)</f>
        <v>0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2.5" x14ac:dyDescent="0.2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01">
        <v>60</v>
      </c>
      <c r="N311" s="501"/>
      <c r="O311" s="5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03"/>
      <c r="Q311" s="503"/>
      <c r="R311" s="503"/>
      <c r="S311" s="503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01">
        <v>60</v>
      </c>
      <c r="N312" s="501"/>
      <c r="O312" s="5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03"/>
      <c r="Q312" s="503"/>
      <c r="R312" s="503"/>
      <c r="S312" s="503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300</v>
      </c>
      <c r="X312" s="66">
        <f>IFERROR(IF(W312="",0,CEILING((W312/$G312),1)*$G312),"")</f>
        <v>300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0.40779999999999994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309.60000000000002</v>
      </c>
      <c r="BT312" s="77">
        <f>IFERROR(X312*H312/G312,0)</f>
        <v>309.60000000000002</v>
      </c>
      <c r="BU312" s="77">
        <f>IFERROR(1/I312*(W312/G312),0)</f>
        <v>0.41666666666666663</v>
      </c>
      <c r="BV312" s="77">
        <f>IFERROR(1/I312*(X312/G312),0)</f>
        <v>0.41666666666666663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2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01">
        <v>60</v>
      </c>
      <c r="N313" s="501"/>
      <c r="O313" s="5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03"/>
      <c r="Q313" s="503"/>
      <c r="R313" s="503"/>
      <c r="S313" s="503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2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01">
        <v>60</v>
      </c>
      <c r="N314" s="501"/>
      <c r="O314" s="5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03"/>
      <c r="Q314" s="503"/>
      <c r="R314" s="503"/>
      <c r="S314" s="503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2">
      <c r="A315" s="506"/>
      <c r="B315" s="506"/>
      <c r="C315" s="506"/>
      <c r="D315" s="506"/>
      <c r="E315" s="506"/>
      <c r="F315" s="506"/>
      <c r="G315" s="506"/>
      <c r="H315" s="506"/>
      <c r="I315" s="506"/>
      <c r="J315" s="506"/>
      <c r="K315" s="506"/>
      <c r="L315" s="506"/>
      <c r="M315" s="506"/>
      <c r="N315" s="506"/>
      <c r="O315" s="504" t="s">
        <v>43</v>
      </c>
      <c r="P315" s="505"/>
      <c r="Q315" s="505"/>
      <c r="R315" s="505"/>
      <c r="S315" s="505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20</v>
      </c>
      <c r="X315" s="50">
        <f>IFERROR(X310/G310,0)+IFERROR(X311/G311,0)+IFERROR(X312/G312,0)+IFERROR(X313/G313,0)+IFERROR(X314/G314,0)</f>
        <v>20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0.40779999999999994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2">
      <c r="A316" s="506"/>
      <c r="B316" s="506"/>
      <c r="C316" s="506"/>
      <c r="D316" s="506"/>
      <c r="E316" s="506"/>
      <c r="F316" s="506"/>
      <c r="G316" s="506"/>
      <c r="H316" s="506"/>
      <c r="I316" s="506"/>
      <c r="J316" s="506"/>
      <c r="K316" s="506"/>
      <c r="L316" s="506"/>
      <c r="M316" s="506"/>
      <c r="N316" s="506"/>
      <c r="O316" s="504" t="s">
        <v>43</v>
      </c>
      <c r="P316" s="505"/>
      <c r="Q316" s="505"/>
      <c r="R316" s="505"/>
      <c r="S316" s="505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300</v>
      </c>
      <c r="X316" s="50">
        <f t="shared" si="150"/>
        <v>300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5" x14ac:dyDescent="0.25">
      <c r="A317" s="507" t="s">
        <v>142</v>
      </c>
      <c r="B317" s="508"/>
      <c r="C317" s="508"/>
      <c r="D317" s="508"/>
      <c r="E317" s="508"/>
      <c r="F317" s="508"/>
      <c r="G317" s="508"/>
      <c r="H317" s="508"/>
      <c r="I317" s="508"/>
      <c r="J317" s="508"/>
      <c r="K317" s="508"/>
      <c r="L317" s="508"/>
      <c r="M317" s="508"/>
      <c r="N317" s="508"/>
      <c r="O317" s="508"/>
      <c r="P317" s="508"/>
      <c r="Q317" s="508"/>
      <c r="R317" s="508"/>
      <c r="S317" s="508"/>
      <c r="T317" s="508"/>
      <c r="U317" s="508"/>
      <c r="V317" s="508"/>
      <c r="W317" s="508"/>
      <c r="X317" s="509"/>
      <c r="Y317" s="509"/>
      <c r="Z317" s="509"/>
      <c r="AA317" s="510"/>
      <c r="AB317" s="510"/>
      <c r="AC317" s="510"/>
      <c r="AD317" s="510"/>
      <c r="AE317" s="511"/>
      <c r="AF317" s="512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2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01">
        <v>50</v>
      </c>
      <c r="N318" s="501"/>
      <c r="O318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03"/>
      <c r="Q318" s="503"/>
      <c r="R318" s="503"/>
      <c r="S318" s="503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2">
      <c r="A319" s="506"/>
      <c r="B319" s="506"/>
      <c r="C319" s="506"/>
      <c r="D319" s="506"/>
      <c r="E319" s="506"/>
      <c r="F319" s="506"/>
      <c r="G319" s="506"/>
      <c r="H319" s="506"/>
      <c r="I319" s="506"/>
      <c r="J319" s="506"/>
      <c r="K319" s="506"/>
      <c r="L319" s="506"/>
      <c r="M319" s="506"/>
      <c r="N319" s="506"/>
      <c r="O319" s="504" t="s">
        <v>43</v>
      </c>
      <c r="P319" s="505"/>
      <c r="Q319" s="505"/>
      <c r="R319" s="505"/>
      <c r="S319" s="505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2">
      <c r="A320" s="506"/>
      <c r="B320" s="506"/>
      <c r="C320" s="506"/>
      <c r="D320" s="506"/>
      <c r="E320" s="506"/>
      <c r="F320" s="506"/>
      <c r="G320" s="506"/>
      <c r="H320" s="506"/>
      <c r="I320" s="506"/>
      <c r="J320" s="506"/>
      <c r="K320" s="506"/>
      <c r="L320" s="506"/>
      <c r="M320" s="506"/>
      <c r="N320" s="506"/>
      <c r="O320" s="504" t="s">
        <v>43</v>
      </c>
      <c r="P320" s="505"/>
      <c r="Q320" s="505"/>
      <c r="R320" s="505"/>
      <c r="S320" s="505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5" x14ac:dyDescent="0.25">
      <c r="A321" s="526" t="s">
        <v>454</v>
      </c>
      <c r="B321" s="509"/>
      <c r="C321" s="509"/>
      <c r="D321" s="509"/>
      <c r="E321" s="509"/>
      <c r="F321" s="509"/>
      <c r="G321" s="509"/>
      <c r="H321" s="509"/>
      <c r="I321" s="509"/>
      <c r="J321" s="509"/>
      <c r="K321" s="509"/>
      <c r="L321" s="509"/>
      <c r="M321" s="509"/>
      <c r="N321" s="509"/>
      <c r="O321" s="509"/>
      <c r="P321" s="509"/>
      <c r="Q321" s="509"/>
      <c r="R321" s="509"/>
      <c r="S321" s="509"/>
      <c r="T321" s="509"/>
      <c r="U321" s="509"/>
      <c r="V321" s="509"/>
      <c r="W321" s="509"/>
      <c r="X321" s="509"/>
      <c r="Y321" s="509"/>
      <c r="Z321" s="509"/>
      <c r="AA321" s="510"/>
      <c r="AB321" s="510"/>
      <c r="AC321" s="510"/>
      <c r="AD321" s="510"/>
      <c r="AE321" s="511"/>
      <c r="AF321" s="527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5" x14ac:dyDescent="0.25">
      <c r="A322" s="507" t="s">
        <v>118</v>
      </c>
      <c r="B322" s="508"/>
      <c r="C322" s="508"/>
      <c r="D322" s="508"/>
      <c r="E322" s="508"/>
      <c r="F322" s="508"/>
      <c r="G322" s="508"/>
      <c r="H322" s="508"/>
      <c r="I322" s="508"/>
      <c r="J322" s="508"/>
      <c r="K322" s="508"/>
      <c r="L322" s="508"/>
      <c r="M322" s="508"/>
      <c r="N322" s="508"/>
      <c r="O322" s="508"/>
      <c r="P322" s="508"/>
      <c r="Q322" s="508"/>
      <c r="R322" s="508"/>
      <c r="S322" s="508"/>
      <c r="T322" s="508"/>
      <c r="U322" s="508"/>
      <c r="V322" s="508"/>
      <c r="W322" s="508"/>
      <c r="X322" s="509"/>
      <c r="Y322" s="509"/>
      <c r="Z322" s="509"/>
      <c r="AA322" s="510"/>
      <c r="AB322" s="510"/>
      <c r="AC322" s="510"/>
      <c r="AD322" s="510"/>
      <c r="AE322" s="511"/>
      <c r="AF322" s="512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2.5" x14ac:dyDescent="0.2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01">
        <v>60</v>
      </c>
      <c r="N323" s="501"/>
      <c r="O323" s="5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03"/>
      <c r="Q323" s="503"/>
      <c r="R323" s="503"/>
      <c r="S323" s="503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3.75" x14ac:dyDescent="0.2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01">
        <v>60</v>
      </c>
      <c r="N324" s="501"/>
      <c r="O324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03"/>
      <c r="Q324" s="503"/>
      <c r="R324" s="503"/>
      <c r="S324" s="503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3.75" x14ac:dyDescent="0.2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01">
        <v>60</v>
      </c>
      <c r="N325" s="501"/>
      <c r="O325" s="5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03"/>
      <c r="Q325" s="503"/>
      <c r="R325" s="503"/>
      <c r="S325" s="503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2.5" x14ac:dyDescent="0.2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01">
        <v>60</v>
      </c>
      <c r="N326" s="501"/>
      <c r="O326" s="5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03"/>
      <c r="Q326" s="503"/>
      <c r="R326" s="503"/>
      <c r="S326" s="503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2.5" x14ac:dyDescent="0.2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01">
        <v>60</v>
      </c>
      <c r="N327" s="501"/>
      <c r="O327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03"/>
      <c r="Q327" s="503"/>
      <c r="R327" s="503"/>
      <c r="S327" s="503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2.5" x14ac:dyDescent="0.2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01">
        <v>60</v>
      </c>
      <c r="N328" s="501"/>
      <c r="O328" s="5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03"/>
      <c r="Q328" s="503"/>
      <c r="R328" s="503"/>
      <c r="S328" s="503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2">
      <c r="A329" s="506"/>
      <c r="B329" s="506"/>
      <c r="C329" s="506"/>
      <c r="D329" s="506"/>
      <c r="E329" s="506"/>
      <c r="F329" s="506"/>
      <c r="G329" s="506"/>
      <c r="H329" s="506"/>
      <c r="I329" s="506"/>
      <c r="J329" s="506"/>
      <c r="K329" s="506"/>
      <c r="L329" s="506"/>
      <c r="M329" s="506"/>
      <c r="N329" s="506"/>
      <c r="O329" s="504" t="s">
        <v>43</v>
      </c>
      <c r="P329" s="505"/>
      <c r="Q329" s="505"/>
      <c r="R329" s="505"/>
      <c r="S329" s="505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2">
      <c r="A330" s="506"/>
      <c r="B330" s="506"/>
      <c r="C330" s="506"/>
      <c r="D330" s="506"/>
      <c r="E330" s="506"/>
      <c r="F330" s="506"/>
      <c r="G330" s="506"/>
      <c r="H330" s="506"/>
      <c r="I330" s="506"/>
      <c r="J330" s="506"/>
      <c r="K330" s="506"/>
      <c r="L330" s="506"/>
      <c r="M330" s="506"/>
      <c r="N330" s="506"/>
      <c r="O330" s="504" t="s">
        <v>43</v>
      </c>
      <c r="P330" s="505"/>
      <c r="Q330" s="505"/>
      <c r="R330" s="505"/>
      <c r="S330" s="505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5" x14ac:dyDescent="0.25">
      <c r="A331" s="507" t="s">
        <v>146</v>
      </c>
      <c r="B331" s="508"/>
      <c r="C331" s="508"/>
      <c r="D331" s="508"/>
      <c r="E331" s="508"/>
      <c r="F331" s="508"/>
      <c r="G331" s="508"/>
      <c r="H331" s="508"/>
      <c r="I331" s="508"/>
      <c r="J331" s="508"/>
      <c r="K331" s="508"/>
      <c r="L331" s="508"/>
      <c r="M331" s="508"/>
      <c r="N331" s="508"/>
      <c r="O331" s="508"/>
      <c r="P331" s="508"/>
      <c r="Q331" s="508"/>
      <c r="R331" s="508"/>
      <c r="S331" s="508"/>
      <c r="T331" s="508"/>
      <c r="U331" s="508"/>
      <c r="V331" s="508"/>
      <c r="W331" s="508"/>
      <c r="X331" s="509"/>
      <c r="Y331" s="509"/>
      <c r="Z331" s="509"/>
      <c r="AA331" s="510"/>
      <c r="AB331" s="510"/>
      <c r="AC331" s="510"/>
      <c r="AD331" s="510"/>
      <c r="AE331" s="511"/>
      <c r="AF331" s="512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2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01">
        <v>35</v>
      </c>
      <c r="N332" s="501"/>
      <c r="O332" s="5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03"/>
      <c r="Q332" s="503"/>
      <c r="R332" s="503"/>
      <c r="S332" s="503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2">
      <c r="A333" s="506"/>
      <c r="B333" s="506"/>
      <c r="C333" s="506"/>
      <c r="D333" s="506"/>
      <c r="E333" s="506"/>
      <c r="F333" s="506"/>
      <c r="G333" s="506"/>
      <c r="H333" s="506"/>
      <c r="I333" s="506"/>
      <c r="J333" s="506"/>
      <c r="K333" s="506"/>
      <c r="L333" s="506"/>
      <c r="M333" s="506"/>
      <c r="N333" s="506"/>
      <c r="O333" s="504" t="s">
        <v>43</v>
      </c>
      <c r="P333" s="505"/>
      <c r="Q333" s="505"/>
      <c r="R333" s="505"/>
      <c r="S333" s="505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2">
      <c r="A334" s="506"/>
      <c r="B334" s="506"/>
      <c r="C334" s="506"/>
      <c r="D334" s="506"/>
      <c r="E334" s="506"/>
      <c r="F334" s="506"/>
      <c r="G334" s="506"/>
      <c r="H334" s="506"/>
      <c r="I334" s="506"/>
      <c r="J334" s="506"/>
      <c r="K334" s="506"/>
      <c r="L334" s="506"/>
      <c r="M334" s="506"/>
      <c r="N334" s="506"/>
      <c r="O334" s="504" t="s">
        <v>43</v>
      </c>
      <c r="P334" s="505"/>
      <c r="Q334" s="505"/>
      <c r="R334" s="505"/>
      <c r="S334" s="505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x14ac:dyDescent="0.25">
      <c r="A335" s="507" t="s">
        <v>82</v>
      </c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8"/>
      <c r="P335" s="508"/>
      <c r="Q335" s="508"/>
      <c r="R335" s="508"/>
      <c r="S335" s="508"/>
      <c r="T335" s="508"/>
      <c r="U335" s="508"/>
      <c r="V335" s="508"/>
      <c r="W335" s="508"/>
      <c r="X335" s="509"/>
      <c r="Y335" s="509"/>
      <c r="Z335" s="509"/>
      <c r="AA335" s="510"/>
      <c r="AB335" s="510"/>
      <c r="AC335" s="510"/>
      <c r="AD335" s="510"/>
      <c r="AE335" s="511"/>
      <c r="AF335" s="512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3.75" x14ac:dyDescent="0.2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01">
        <v>40</v>
      </c>
      <c r="N336" s="501"/>
      <c r="O336" s="582" t="s">
        <v>471</v>
      </c>
      <c r="P336" s="503"/>
      <c r="Q336" s="503"/>
      <c r="R336" s="503"/>
      <c r="S336" s="503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3.75" x14ac:dyDescent="0.2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01">
        <v>40</v>
      </c>
      <c r="N337" s="501"/>
      <c r="O337" s="5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03"/>
      <c r="Q337" s="503"/>
      <c r="R337" s="503"/>
      <c r="S337" s="503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2.5" x14ac:dyDescent="0.2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01">
        <v>40</v>
      </c>
      <c r="N338" s="501"/>
      <c r="O338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03"/>
      <c r="Q338" s="503"/>
      <c r="R338" s="503"/>
      <c r="S338" s="503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2">
      <c r="A339" s="506"/>
      <c r="B339" s="506"/>
      <c r="C339" s="506"/>
      <c r="D339" s="506"/>
      <c r="E339" s="506"/>
      <c r="F339" s="506"/>
      <c r="G339" s="506"/>
      <c r="H339" s="506"/>
      <c r="I339" s="506"/>
      <c r="J339" s="506"/>
      <c r="K339" s="506"/>
      <c r="L339" s="506"/>
      <c r="M339" s="506"/>
      <c r="N339" s="506"/>
      <c r="O339" s="504" t="s">
        <v>43</v>
      </c>
      <c r="P339" s="505"/>
      <c r="Q339" s="505"/>
      <c r="R339" s="505"/>
      <c r="S339" s="505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2">
      <c r="A340" s="506"/>
      <c r="B340" s="506"/>
      <c r="C340" s="506"/>
      <c r="D340" s="506"/>
      <c r="E340" s="506"/>
      <c r="F340" s="506"/>
      <c r="G340" s="506"/>
      <c r="H340" s="506"/>
      <c r="I340" s="506"/>
      <c r="J340" s="506"/>
      <c r="K340" s="506"/>
      <c r="L340" s="506"/>
      <c r="M340" s="506"/>
      <c r="N340" s="506"/>
      <c r="O340" s="504" t="s">
        <v>43</v>
      </c>
      <c r="P340" s="505"/>
      <c r="Q340" s="505"/>
      <c r="R340" s="505"/>
      <c r="S340" s="505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5" x14ac:dyDescent="0.25">
      <c r="A341" s="507" t="s">
        <v>173</v>
      </c>
      <c r="B341" s="508"/>
      <c r="C341" s="508"/>
      <c r="D341" s="508"/>
      <c r="E341" s="508"/>
      <c r="F341" s="508"/>
      <c r="G341" s="508"/>
      <c r="H341" s="508"/>
      <c r="I341" s="508"/>
      <c r="J341" s="508"/>
      <c r="K341" s="508"/>
      <c r="L341" s="508"/>
      <c r="M341" s="508"/>
      <c r="N341" s="508"/>
      <c r="O341" s="508"/>
      <c r="P341" s="508"/>
      <c r="Q341" s="508"/>
      <c r="R341" s="508"/>
      <c r="S341" s="508"/>
      <c r="T341" s="508"/>
      <c r="U341" s="508"/>
      <c r="V341" s="508"/>
      <c r="W341" s="508"/>
      <c r="X341" s="509"/>
      <c r="Y341" s="509"/>
      <c r="Z341" s="509"/>
      <c r="AA341" s="510"/>
      <c r="AB341" s="510"/>
      <c r="AC341" s="510"/>
      <c r="AD341" s="510"/>
      <c r="AE341" s="511"/>
      <c r="AF341" s="512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2.5" x14ac:dyDescent="0.2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01">
        <v>40</v>
      </c>
      <c r="N342" s="501"/>
      <c r="O342" s="580" t="s">
        <v>481</v>
      </c>
      <c r="P342" s="503"/>
      <c r="Q342" s="503"/>
      <c r="R342" s="503"/>
      <c r="S342" s="503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2">
      <c r="A343" s="506"/>
      <c r="B343" s="506"/>
      <c r="C343" s="506"/>
      <c r="D343" s="506"/>
      <c r="E343" s="506"/>
      <c r="F343" s="506"/>
      <c r="G343" s="506"/>
      <c r="H343" s="506"/>
      <c r="I343" s="506"/>
      <c r="J343" s="506"/>
      <c r="K343" s="506"/>
      <c r="L343" s="506"/>
      <c r="M343" s="506"/>
      <c r="N343" s="506"/>
      <c r="O343" s="504" t="s">
        <v>43</v>
      </c>
      <c r="P343" s="505"/>
      <c r="Q343" s="505"/>
      <c r="R343" s="505"/>
      <c r="S343" s="505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2">
      <c r="A344" s="506"/>
      <c r="B344" s="506"/>
      <c r="C344" s="506"/>
      <c r="D344" s="506"/>
      <c r="E344" s="506"/>
      <c r="F344" s="506"/>
      <c r="G344" s="506"/>
      <c r="H344" s="506"/>
      <c r="I344" s="506"/>
      <c r="J344" s="506"/>
      <c r="K344" s="506"/>
      <c r="L344" s="506"/>
      <c r="M344" s="506"/>
      <c r="N344" s="506"/>
      <c r="O344" s="504" t="s">
        <v>43</v>
      </c>
      <c r="P344" s="505"/>
      <c r="Q344" s="505"/>
      <c r="R344" s="505"/>
      <c r="S344" s="505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2">
      <c r="A345" s="542" t="s">
        <v>483</v>
      </c>
      <c r="B345" s="543"/>
      <c r="C345" s="543"/>
      <c r="D345" s="543"/>
      <c r="E345" s="543"/>
      <c r="F345" s="543"/>
      <c r="G345" s="543"/>
      <c r="H345" s="543"/>
      <c r="I345" s="543"/>
      <c r="J345" s="543"/>
      <c r="K345" s="543"/>
      <c r="L345" s="543"/>
      <c r="M345" s="543"/>
      <c r="N345" s="543"/>
      <c r="O345" s="543"/>
      <c r="P345" s="543"/>
      <c r="Q345" s="543"/>
      <c r="R345" s="543"/>
      <c r="S345" s="543"/>
      <c r="T345" s="543"/>
      <c r="U345" s="543"/>
      <c r="V345" s="543"/>
      <c r="W345" s="544"/>
      <c r="X345" s="544"/>
      <c r="Y345" s="544"/>
      <c r="Z345" s="544"/>
      <c r="AA345" s="510"/>
      <c r="AB345" s="510"/>
      <c r="AC345" s="510"/>
      <c r="AD345" s="510"/>
      <c r="AE345" s="511"/>
      <c r="AF345" s="545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5" x14ac:dyDescent="0.25">
      <c r="A346" s="526" t="s">
        <v>484</v>
      </c>
      <c r="B346" s="509"/>
      <c r="C346" s="509"/>
      <c r="D346" s="509"/>
      <c r="E346" s="509"/>
      <c r="F346" s="509"/>
      <c r="G346" s="509"/>
      <c r="H346" s="509"/>
      <c r="I346" s="509"/>
      <c r="J346" s="509"/>
      <c r="K346" s="509"/>
      <c r="L346" s="509"/>
      <c r="M346" s="509"/>
      <c r="N346" s="509"/>
      <c r="O346" s="509"/>
      <c r="P346" s="509"/>
      <c r="Q346" s="509"/>
      <c r="R346" s="509"/>
      <c r="S346" s="509"/>
      <c r="T346" s="509"/>
      <c r="U346" s="509"/>
      <c r="V346" s="509"/>
      <c r="W346" s="509"/>
      <c r="X346" s="509"/>
      <c r="Y346" s="509"/>
      <c r="Z346" s="509"/>
      <c r="AA346" s="510"/>
      <c r="AB346" s="510"/>
      <c r="AC346" s="510"/>
      <c r="AD346" s="510"/>
      <c r="AE346" s="511"/>
      <c r="AF346" s="52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5" x14ac:dyDescent="0.25">
      <c r="A347" s="507" t="s">
        <v>118</v>
      </c>
      <c r="B347" s="508"/>
      <c r="C347" s="508"/>
      <c r="D347" s="508"/>
      <c r="E347" s="508"/>
      <c r="F347" s="508"/>
      <c r="G347" s="508"/>
      <c r="H347" s="508"/>
      <c r="I347" s="508"/>
      <c r="J347" s="508"/>
      <c r="K347" s="508"/>
      <c r="L347" s="508"/>
      <c r="M347" s="508"/>
      <c r="N347" s="508"/>
      <c r="O347" s="508"/>
      <c r="P347" s="508"/>
      <c r="Q347" s="508"/>
      <c r="R347" s="508"/>
      <c r="S347" s="508"/>
      <c r="T347" s="508"/>
      <c r="U347" s="508"/>
      <c r="V347" s="508"/>
      <c r="W347" s="508"/>
      <c r="X347" s="509"/>
      <c r="Y347" s="509"/>
      <c r="Z347" s="509"/>
      <c r="AA347" s="510"/>
      <c r="AB347" s="510"/>
      <c r="AC347" s="510"/>
      <c r="AD347" s="510"/>
      <c r="AE347" s="511"/>
      <c r="AF347" s="512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2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01">
        <v>50</v>
      </c>
      <c r="N348" s="501"/>
      <c r="O348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03"/>
      <c r="Q348" s="503"/>
      <c r="R348" s="503"/>
      <c r="S348" s="503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506"/>
      <c r="B349" s="506"/>
      <c r="C349" s="506"/>
      <c r="D349" s="506"/>
      <c r="E349" s="506"/>
      <c r="F349" s="506"/>
      <c r="G349" s="506"/>
      <c r="H349" s="506"/>
      <c r="I349" s="506"/>
      <c r="J349" s="506"/>
      <c r="K349" s="506"/>
      <c r="L349" s="506"/>
      <c r="M349" s="506"/>
      <c r="N349" s="506"/>
      <c r="O349" s="504" t="s">
        <v>43</v>
      </c>
      <c r="P349" s="505"/>
      <c r="Q349" s="505"/>
      <c r="R349" s="505"/>
      <c r="S349" s="505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506"/>
      <c r="B350" s="506"/>
      <c r="C350" s="506"/>
      <c r="D350" s="506"/>
      <c r="E350" s="506"/>
      <c r="F350" s="506"/>
      <c r="G350" s="506"/>
      <c r="H350" s="506"/>
      <c r="I350" s="506"/>
      <c r="J350" s="506"/>
      <c r="K350" s="506"/>
      <c r="L350" s="506"/>
      <c r="M350" s="506"/>
      <c r="N350" s="506"/>
      <c r="O350" s="504" t="s">
        <v>43</v>
      </c>
      <c r="P350" s="505"/>
      <c r="Q350" s="505"/>
      <c r="R350" s="505"/>
      <c r="S350" s="505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5" x14ac:dyDescent="0.25">
      <c r="A351" s="507" t="s">
        <v>146</v>
      </c>
      <c r="B351" s="508"/>
      <c r="C351" s="508"/>
      <c r="D351" s="508"/>
      <c r="E351" s="508"/>
      <c r="F351" s="508"/>
      <c r="G351" s="508"/>
      <c r="H351" s="508"/>
      <c r="I351" s="508"/>
      <c r="J351" s="508"/>
      <c r="K351" s="508"/>
      <c r="L351" s="508"/>
      <c r="M351" s="508"/>
      <c r="N351" s="508"/>
      <c r="O351" s="508"/>
      <c r="P351" s="508"/>
      <c r="Q351" s="508"/>
      <c r="R351" s="508"/>
      <c r="S351" s="508"/>
      <c r="T351" s="508"/>
      <c r="U351" s="508"/>
      <c r="V351" s="508"/>
      <c r="W351" s="508"/>
      <c r="X351" s="509"/>
      <c r="Y351" s="509"/>
      <c r="Z351" s="509"/>
      <c r="AA351" s="510"/>
      <c r="AB351" s="510"/>
      <c r="AC351" s="510"/>
      <c r="AD351" s="510"/>
      <c r="AE351" s="511"/>
      <c r="AF351" s="51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01">
        <v>50</v>
      </c>
      <c r="N352" s="501"/>
      <c r="O352" s="573" t="s">
        <v>490</v>
      </c>
      <c r="P352" s="503"/>
      <c r="Q352" s="503"/>
      <c r="R352" s="503"/>
      <c r="S352" s="503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2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01">
        <v>50</v>
      </c>
      <c r="N353" s="501"/>
      <c r="O353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03"/>
      <c r="Q353" s="503"/>
      <c r="R353" s="503"/>
      <c r="S353" s="503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2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01">
        <v>50</v>
      </c>
      <c r="N354" s="501"/>
      <c r="O354" s="5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03"/>
      <c r="Q354" s="503"/>
      <c r="R354" s="503"/>
      <c r="S354" s="503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2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01">
        <v>50</v>
      </c>
      <c r="N355" s="501"/>
      <c r="O355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03"/>
      <c r="Q355" s="503"/>
      <c r="R355" s="503"/>
      <c r="S355" s="503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2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01">
        <v>50</v>
      </c>
      <c r="N356" s="501"/>
      <c r="O356" s="5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03"/>
      <c r="Q356" s="503"/>
      <c r="R356" s="503"/>
      <c r="S356" s="503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2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01">
        <v>50</v>
      </c>
      <c r="N357" s="501"/>
      <c r="O357" s="571" t="s">
        <v>504</v>
      </c>
      <c r="P357" s="503"/>
      <c r="Q357" s="503"/>
      <c r="R357" s="503"/>
      <c r="S357" s="503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2">
      <c r="A358" s="506"/>
      <c r="B358" s="506"/>
      <c r="C358" s="506"/>
      <c r="D358" s="506"/>
      <c r="E358" s="506"/>
      <c r="F358" s="506"/>
      <c r="G358" s="506"/>
      <c r="H358" s="506"/>
      <c r="I358" s="506"/>
      <c r="J358" s="506"/>
      <c r="K358" s="506"/>
      <c r="L358" s="506"/>
      <c r="M358" s="506"/>
      <c r="N358" s="506"/>
      <c r="O358" s="504" t="s">
        <v>43</v>
      </c>
      <c r="P358" s="505"/>
      <c r="Q358" s="505"/>
      <c r="R358" s="505"/>
      <c r="S358" s="505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2">
      <c r="A359" s="506"/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4" t="s">
        <v>43</v>
      </c>
      <c r="P359" s="505"/>
      <c r="Q359" s="505"/>
      <c r="R359" s="505"/>
      <c r="S359" s="505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5" x14ac:dyDescent="0.25">
      <c r="A360" s="507" t="s">
        <v>82</v>
      </c>
      <c r="B360" s="508"/>
      <c r="C360" s="508"/>
      <c r="D360" s="508"/>
      <c r="E360" s="508"/>
      <c r="F360" s="508"/>
      <c r="G360" s="508"/>
      <c r="H360" s="508"/>
      <c r="I360" s="508"/>
      <c r="J360" s="508"/>
      <c r="K360" s="508"/>
      <c r="L360" s="508"/>
      <c r="M360" s="508"/>
      <c r="N360" s="508"/>
      <c r="O360" s="508"/>
      <c r="P360" s="508"/>
      <c r="Q360" s="508"/>
      <c r="R360" s="508"/>
      <c r="S360" s="508"/>
      <c r="T360" s="508"/>
      <c r="U360" s="508"/>
      <c r="V360" s="508"/>
      <c r="W360" s="508"/>
      <c r="X360" s="509"/>
      <c r="Y360" s="509"/>
      <c r="Z360" s="509"/>
      <c r="AA360" s="510"/>
      <c r="AB360" s="510"/>
      <c r="AC360" s="510"/>
      <c r="AD360" s="510"/>
      <c r="AE360" s="511"/>
      <c r="AF360" s="512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2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01">
        <v>45</v>
      </c>
      <c r="N361" s="501"/>
      <c r="O361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03"/>
      <c r="Q361" s="503"/>
      <c r="R361" s="503"/>
      <c r="S361" s="503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2">
      <c r="A362" s="506"/>
      <c r="B362" s="506"/>
      <c r="C362" s="506"/>
      <c r="D362" s="506"/>
      <c r="E362" s="506"/>
      <c r="F362" s="506"/>
      <c r="G362" s="506"/>
      <c r="H362" s="506"/>
      <c r="I362" s="506"/>
      <c r="J362" s="506"/>
      <c r="K362" s="506"/>
      <c r="L362" s="506"/>
      <c r="M362" s="506"/>
      <c r="N362" s="506"/>
      <c r="O362" s="504" t="s">
        <v>43</v>
      </c>
      <c r="P362" s="505"/>
      <c r="Q362" s="505"/>
      <c r="R362" s="505"/>
      <c r="S362" s="505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2">
      <c r="A363" s="506"/>
      <c r="B363" s="506"/>
      <c r="C363" s="506"/>
      <c r="D363" s="506"/>
      <c r="E363" s="506"/>
      <c r="F363" s="506"/>
      <c r="G363" s="506"/>
      <c r="H363" s="506"/>
      <c r="I363" s="506"/>
      <c r="J363" s="506"/>
      <c r="K363" s="506"/>
      <c r="L363" s="506"/>
      <c r="M363" s="506"/>
      <c r="N363" s="506"/>
      <c r="O363" s="504" t="s">
        <v>43</v>
      </c>
      <c r="P363" s="505"/>
      <c r="Q363" s="505"/>
      <c r="R363" s="505"/>
      <c r="S363" s="505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5" x14ac:dyDescent="0.25">
      <c r="A364" s="526" t="s">
        <v>509</v>
      </c>
      <c r="B364" s="509"/>
      <c r="C364" s="509"/>
      <c r="D364" s="509"/>
      <c r="E364" s="509"/>
      <c r="F364" s="509"/>
      <c r="G364" s="509"/>
      <c r="H364" s="509"/>
      <c r="I364" s="509"/>
      <c r="J364" s="509"/>
      <c r="K364" s="509"/>
      <c r="L364" s="509"/>
      <c r="M364" s="509"/>
      <c r="N364" s="509"/>
      <c r="O364" s="509"/>
      <c r="P364" s="509"/>
      <c r="Q364" s="509"/>
      <c r="R364" s="509"/>
      <c r="S364" s="509"/>
      <c r="T364" s="509"/>
      <c r="U364" s="509"/>
      <c r="V364" s="509"/>
      <c r="W364" s="509"/>
      <c r="X364" s="509"/>
      <c r="Y364" s="509"/>
      <c r="Z364" s="509"/>
      <c r="AA364" s="510"/>
      <c r="AB364" s="510"/>
      <c r="AC364" s="510"/>
      <c r="AD364" s="510"/>
      <c r="AE364" s="511"/>
      <c r="AF364" s="527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5" x14ac:dyDescent="0.25">
      <c r="A365" s="507" t="s">
        <v>142</v>
      </c>
      <c r="B365" s="508"/>
      <c r="C365" s="508"/>
      <c r="D365" s="508"/>
      <c r="E365" s="508"/>
      <c r="F365" s="508"/>
      <c r="G365" s="508"/>
      <c r="H365" s="508"/>
      <c r="I365" s="508"/>
      <c r="J365" s="508"/>
      <c r="K365" s="508"/>
      <c r="L365" s="508"/>
      <c r="M365" s="508"/>
      <c r="N365" s="508"/>
      <c r="O365" s="508"/>
      <c r="P365" s="508"/>
      <c r="Q365" s="508"/>
      <c r="R365" s="508"/>
      <c r="S365" s="508"/>
      <c r="T365" s="508"/>
      <c r="U365" s="508"/>
      <c r="V365" s="508"/>
      <c r="W365" s="508"/>
      <c r="X365" s="509"/>
      <c r="Y365" s="509"/>
      <c r="Z365" s="509"/>
      <c r="AA365" s="510"/>
      <c r="AB365" s="510"/>
      <c r="AC365" s="510"/>
      <c r="AD365" s="510"/>
      <c r="AE365" s="511"/>
      <c r="AF365" s="512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2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01">
        <v>40</v>
      </c>
      <c r="N366" s="501"/>
      <c r="O366" s="5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03"/>
      <c r="Q366" s="503"/>
      <c r="R366" s="503"/>
      <c r="S366" s="503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2.5" x14ac:dyDescent="0.2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01">
        <v>40</v>
      </c>
      <c r="N367" s="501"/>
      <c r="O367" s="5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03"/>
      <c r="Q367" s="503"/>
      <c r="R367" s="503"/>
      <c r="S367" s="503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2">
      <c r="A368" s="506"/>
      <c r="B368" s="506"/>
      <c r="C368" s="506"/>
      <c r="D368" s="506"/>
      <c r="E368" s="506"/>
      <c r="F368" s="506"/>
      <c r="G368" s="506"/>
      <c r="H368" s="506"/>
      <c r="I368" s="506"/>
      <c r="J368" s="506"/>
      <c r="K368" s="506"/>
      <c r="L368" s="506"/>
      <c r="M368" s="506"/>
      <c r="N368" s="506"/>
      <c r="O368" s="504" t="s">
        <v>43</v>
      </c>
      <c r="P368" s="505"/>
      <c r="Q368" s="505"/>
      <c r="R368" s="505"/>
      <c r="S368" s="505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2">
      <c r="A369" s="506"/>
      <c r="B369" s="506"/>
      <c r="C369" s="506"/>
      <c r="D369" s="506"/>
      <c r="E369" s="506"/>
      <c r="F369" s="506"/>
      <c r="G369" s="506"/>
      <c r="H369" s="506"/>
      <c r="I369" s="506"/>
      <c r="J369" s="506"/>
      <c r="K369" s="506"/>
      <c r="L369" s="506"/>
      <c r="M369" s="506"/>
      <c r="N369" s="506"/>
      <c r="O369" s="504" t="s">
        <v>43</v>
      </c>
      <c r="P369" s="505"/>
      <c r="Q369" s="505"/>
      <c r="R369" s="505"/>
      <c r="S369" s="505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5" x14ac:dyDescent="0.25">
      <c r="A370" s="507" t="s">
        <v>146</v>
      </c>
      <c r="B370" s="508"/>
      <c r="C370" s="508"/>
      <c r="D370" s="508"/>
      <c r="E370" s="508"/>
      <c r="F370" s="508"/>
      <c r="G370" s="508"/>
      <c r="H370" s="508"/>
      <c r="I370" s="508"/>
      <c r="J370" s="508"/>
      <c r="K370" s="508"/>
      <c r="L370" s="508"/>
      <c r="M370" s="508"/>
      <c r="N370" s="508"/>
      <c r="O370" s="508"/>
      <c r="P370" s="508"/>
      <c r="Q370" s="508"/>
      <c r="R370" s="508"/>
      <c r="S370" s="508"/>
      <c r="T370" s="508"/>
      <c r="U370" s="508"/>
      <c r="V370" s="508"/>
      <c r="W370" s="508"/>
      <c r="X370" s="509"/>
      <c r="Y370" s="509"/>
      <c r="Z370" s="509"/>
      <c r="AA370" s="510"/>
      <c r="AB370" s="510"/>
      <c r="AC370" s="510"/>
      <c r="AD370" s="510"/>
      <c r="AE370" s="511"/>
      <c r="AF370" s="512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2.5" x14ac:dyDescent="0.2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01">
        <v>50</v>
      </c>
      <c r="N371" s="501"/>
      <c r="O371" s="5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03"/>
      <c r="Q371" s="503"/>
      <c r="R371" s="503"/>
      <c r="S371" s="503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01">
        <v>50</v>
      </c>
      <c r="N372" s="501"/>
      <c r="O372" s="5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03"/>
      <c r="Q372" s="503"/>
      <c r="R372" s="503"/>
      <c r="S372" s="503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2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01">
        <v>50</v>
      </c>
      <c r="N373" s="501"/>
      <c r="O373" s="567" t="s">
        <v>524</v>
      </c>
      <c r="P373" s="503"/>
      <c r="Q373" s="503"/>
      <c r="R373" s="503"/>
      <c r="S373" s="503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2">
      <c r="A374" s="506"/>
      <c r="B374" s="506"/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4" t="s">
        <v>43</v>
      </c>
      <c r="P374" s="505"/>
      <c r="Q374" s="505"/>
      <c r="R374" s="505"/>
      <c r="S374" s="505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2">
      <c r="A375" s="506"/>
      <c r="B375" s="506"/>
      <c r="C375" s="506"/>
      <c r="D375" s="506"/>
      <c r="E375" s="506"/>
      <c r="F375" s="506"/>
      <c r="G375" s="506"/>
      <c r="H375" s="506"/>
      <c r="I375" s="506"/>
      <c r="J375" s="506"/>
      <c r="K375" s="506"/>
      <c r="L375" s="506"/>
      <c r="M375" s="506"/>
      <c r="N375" s="506"/>
      <c r="O375" s="504" t="s">
        <v>43</v>
      </c>
      <c r="P375" s="505"/>
      <c r="Q375" s="505"/>
      <c r="R375" s="505"/>
      <c r="S375" s="505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5" x14ac:dyDescent="0.25">
      <c r="A376" s="526" t="s">
        <v>526</v>
      </c>
      <c r="B376" s="509"/>
      <c r="C376" s="509"/>
      <c r="D376" s="509"/>
      <c r="E376" s="509"/>
      <c r="F376" s="509"/>
      <c r="G376" s="509"/>
      <c r="H376" s="509"/>
      <c r="I376" s="509"/>
      <c r="J376" s="509"/>
      <c r="K376" s="509"/>
      <c r="L376" s="509"/>
      <c r="M376" s="509"/>
      <c r="N376" s="509"/>
      <c r="O376" s="509"/>
      <c r="P376" s="509"/>
      <c r="Q376" s="509"/>
      <c r="R376" s="509"/>
      <c r="S376" s="509"/>
      <c r="T376" s="509"/>
      <c r="U376" s="509"/>
      <c r="V376" s="509"/>
      <c r="W376" s="509"/>
      <c r="X376" s="509"/>
      <c r="Y376" s="509"/>
      <c r="Z376" s="509"/>
      <c r="AA376" s="510"/>
      <c r="AB376" s="510"/>
      <c r="AC376" s="510"/>
      <c r="AD376" s="510"/>
      <c r="AE376" s="511"/>
      <c r="AF376" s="527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5" x14ac:dyDescent="0.25">
      <c r="A377" s="507" t="s">
        <v>146</v>
      </c>
      <c r="B377" s="508"/>
      <c r="C377" s="508"/>
      <c r="D377" s="508"/>
      <c r="E377" s="508"/>
      <c r="F377" s="508"/>
      <c r="G377" s="508"/>
      <c r="H377" s="508"/>
      <c r="I377" s="508"/>
      <c r="J377" s="508"/>
      <c r="K377" s="508"/>
      <c r="L377" s="508"/>
      <c r="M377" s="508"/>
      <c r="N377" s="508"/>
      <c r="O377" s="508"/>
      <c r="P377" s="508"/>
      <c r="Q377" s="508"/>
      <c r="R377" s="508"/>
      <c r="S377" s="508"/>
      <c r="T377" s="508"/>
      <c r="U377" s="508"/>
      <c r="V377" s="508"/>
      <c r="W377" s="508"/>
      <c r="X377" s="509"/>
      <c r="Y377" s="509"/>
      <c r="Z377" s="509"/>
      <c r="AA377" s="510"/>
      <c r="AB377" s="510"/>
      <c r="AC377" s="510"/>
      <c r="AD377" s="510"/>
      <c r="AE377" s="511"/>
      <c r="AF377" s="512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2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01">
        <v>40</v>
      </c>
      <c r="N378" s="501"/>
      <c r="O378" s="5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03"/>
      <c r="Q378" s="503"/>
      <c r="R378" s="503"/>
      <c r="S378" s="503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2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01">
        <v>40</v>
      </c>
      <c r="N379" s="501"/>
      <c r="O379" s="5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03"/>
      <c r="Q379" s="503"/>
      <c r="R379" s="503"/>
      <c r="S379" s="503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2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01">
        <v>35</v>
      </c>
      <c r="N380" s="501"/>
      <c r="O380" s="5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03"/>
      <c r="Q380" s="503"/>
      <c r="R380" s="503"/>
      <c r="S380" s="503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01">
        <v>35</v>
      </c>
      <c r="N381" s="501"/>
      <c r="O381" s="5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03"/>
      <c r="Q381" s="503"/>
      <c r="R381" s="503"/>
      <c r="S381" s="503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506"/>
      <c r="B382" s="506"/>
      <c r="C382" s="506"/>
      <c r="D382" s="506"/>
      <c r="E382" s="506"/>
      <c r="F382" s="506"/>
      <c r="G382" s="506"/>
      <c r="H382" s="506"/>
      <c r="I382" s="506"/>
      <c r="J382" s="506"/>
      <c r="K382" s="506"/>
      <c r="L382" s="506"/>
      <c r="M382" s="506"/>
      <c r="N382" s="506"/>
      <c r="O382" s="504" t="s">
        <v>43</v>
      </c>
      <c r="P382" s="505"/>
      <c r="Q382" s="505"/>
      <c r="R382" s="505"/>
      <c r="S382" s="505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506"/>
      <c r="B383" s="506"/>
      <c r="C383" s="506"/>
      <c r="D383" s="506"/>
      <c r="E383" s="506"/>
      <c r="F383" s="506"/>
      <c r="G383" s="506"/>
      <c r="H383" s="506"/>
      <c r="I383" s="506"/>
      <c r="J383" s="506"/>
      <c r="K383" s="506"/>
      <c r="L383" s="506"/>
      <c r="M383" s="506"/>
      <c r="N383" s="506"/>
      <c r="O383" s="504" t="s">
        <v>43</v>
      </c>
      <c r="P383" s="505"/>
      <c r="Q383" s="505"/>
      <c r="R383" s="505"/>
      <c r="S383" s="505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526" t="s">
        <v>538</v>
      </c>
      <c r="B384" s="509"/>
      <c r="C384" s="509"/>
      <c r="D384" s="509"/>
      <c r="E384" s="509"/>
      <c r="F384" s="509"/>
      <c r="G384" s="509"/>
      <c r="H384" s="509"/>
      <c r="I384" s="509"/>
      <c r="J384" s="509"/>
      <c r="K384" s="509"/>
      <c r="L384" s="509"/>
      <c r="M384" s="509"/>
      <c r="N384" s="509"/>
      <c r="O384" s="509"/>
      <c r="P384" s="509"/>
      <c r="Q384" s="509"/>
      <c r="R384" s="509"/>
      <c r="S384" s="509"/>
      <c r="T384" s="509"/>
      <c r="U384" s="509"/>
      <c r="V384" s="509"/>
      <c r="W384" s="509"/>
      <c r="X384" s="509"/>
      <c r="Y384" s="509"/>
      <c r="Z384" s="509"/>
      <c r="AA384" s="510"/>
      <c r="AB384" s="510"/>
      <c r="AC384" s="510"/>
      <c r="AD384" s="510"/>
      <c r="AE384" s="511"/>
      <c r="AF384" s="52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507" t="s">
        <v>146</v>
      </c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8"/>
      <c r="P385" s="508"/>
      <c r="Q385" s="508"/>
      <c r="R385" s="508"/>
      <c r="S385" s="508"/>
      <c r="T385" s="508"/>
      <c r="U385" s="508"/>
      <c r="V385" s="508"/>
      <c r="W385" s="508"/>
      <c r="X385" s="509"/>
      <c r="Y385" s="509"/>
      <c r="Z385" s="509"/>
      <c r="AA385" s="510"/>
      <c r="AB385" s="510"/>
      <c r="AC385" s="510"/>
      <c r="AD385" s="510"/>
      <c r="AE385" s="511"/>
      <c r="AF385" s="512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2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01">
        <v>40</v>
      </c>
      <c r="N386" s="501"/>
      <c r="O386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03"/>
      <c r="Q386" s="503"/>
      <c r="R386" s="503"/>
      <c r="S386" s="503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01">
        <v>40</v>
      </c>
      <c r="N387" s="501"/>
      <c r="O387" s="559" t="s">
        <v>543</v>
      </c>
      <c r="P387" s="503"/>
      <c r="Q387" s="503"/>
      <c r="R387" s="503"/>
      <c r="S387" s="503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506"/>
      <c r="B388" s="506"/>
      <c r="C388" s="506"/>
      <c r="D388" s="506"/>
      <c r="E388" s="506"/>
      <c r="F388" s="506"/>
      <c r="G388" s="506"/>
      <c r="H388" s="506"/>
      <c r="I388" s="506"/>
      <c r="J388" s="506"/>
      <c r="K388" s="506"/>
      <c r="L388" s="506"/>
      <c r="M388" s="506"/>
      <c r="N388" s="506"/>
      <c r="O388" s="504" t="s">
        <v>43</v>
      </c>
      <c r="P388" s="505"/>
      <c r="Q388" s="505"/>
      <c r="R388" s="505"/>
      <c r="S388" s="505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506"/>
      <c r="B389" s="506"/>
      <c r="C389" s="506"/>
      <c r="D389" s="506"/>
      <c r="E389" s="506"/>
      <c r="F389" s="506"/>
      <c r="G389" s="506"/>
      <c r="H389" s="506"/>
      <c r="I389" s="506"/>
      <c r="J389" s="506"/>
      <c r="K389" s="506"/>
      <c r="L389" s="506"/>
      <c r="M389" s="506"/>
      <c r="N389" s="506"/>
      <c r="O389" s="504" t="s">
        <v>43</v>
      </c>
      <c r="P389" s="505"/>
      <c r="Q389" s="505"/>
      <c r="R389" s="505"/>
      <c r="S389" s="505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5" x14ac:dyDescent="0.25">
      <c r="A390" s="507" t="s">
        <v>173</v>
      </c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508"/>
      <c r="P390" s="508"/>
      <c r="Q390" s="508"/>
      <c r="R390" s="508"/>
      <c r="S390" s="508"/>
      <c r="T390" s="508"/>
      <c r="U390" s="508"/>
      <c r="V390" s="508"/>
      <c r="W390" s="508"/>
      <c r="X390" s="509"/>
      <c r="Y390" s="509"/>
      <c r="Z390" s="509"/>
      <c r="AA390" s="510"/>
      <c r="AB390" s="510"/>
      <c r="AC390" s="510"/>
      <c r="AD390" s="510"/>
      <c r="AE390" s="511"/>
      <c r="AF390" s="512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2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01">
        <v>35</v>
      </c>
      <c r="N391" s="501"/>
      <c r="O391" s="5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03"/>
      <c r="Q391" s="503"/>
      <c r="R391" s="503"/>
      <c r="S391" s="503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2">
      <c r="A392" s="506"/>
      <c r="B392" s="506"/>
      <c r="C392" s="506"/>
      <c r="D392" s="506"/>
      <c r="E392" s="506"/>
      <c r="F392" s="506"/>
      <c r="G392" s="506"/>
      <c r="H392" s="506"/>
      <c r="I392" s="506"/>
      <c r="J392" s="506"/>
      <c r="K392" s="506"/>
      <c r="L392" s="506"/>
      <c r="M392" s="506"/>
      <c r="N392" s="506"/>
      <c r="O392" s="504" t="s">
        <v>43</v>
      </c>
      <c r="P392" s="505"/>
      <c r="Q392" s="505"/>
      <c r="R392" s="505"/>
      <c r="S392" s="505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2">
      <c r="A393" s="506"/>
      <c r="B393" s="506"/>
      <c r="C393" s="506"/>
      <c r="D393" s="506"/>
      <c r="E393" s="506"/>
      <c r="F393" s="506"/>
      <c r="G393" s="506"/>
      <c r="H393" s="506"/>
      <c r="I393" s="506"/>
      <c r="J393" s="506"/>
      <c r="K393" s="506"/>
      <c r="L393" s="506"/>
      <c r="M393" s="506"/>
      <c r="N393" s="506"/>
      <c r="O393" s="504" t="s">
        <v>43</v>
      </c>
      <c r="P393" s="505"/>
      <c r="Q393" s="505"/>
      <c r="R393" s="505"/>
      <c r="S393" s="505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2">
      <c r="A394" s="542" t="s">
        <v>547</v>
      </c>
      <c r="B394" s="543"/>
      <c r="C394" s="543"/>
      <c r="D394" s="543"/>
      <c r="E394" s="543"/>
      <c r="F394" s="543"/>
      <c r="G394" s="543"/>
      <c r="H394" s="543"/>
      <c r="I394" s="543"/>
      <c r="J394" s="543"/>
      <c r="K394" s="543"/>
      <c r="L394" s="543"/>
      <c r="M394" s="543"/>
      <c r="N394" s="543"/>
      <c r="O394" s="543"/>
      <c r="P394" s="543"/>
      <c r="Q394" s="543"/>
      <c r="R394" s="543"/>
      <c r="S394" s="543"/>
      <c r="T394" s="543"/>
      <c r="U394" s="543"/>
      <c r="V394" s="543"/>
      <c r="W394" s="544"/>
      <c r="X394" s="544"/>
      <c r="Y394" s="544"/>
      <c r="Z394" s="544"/>
      <c r="AA394" s="510"/>
      <c r="AB394" s="510"/>
      <c r="AC394" s="510"/>
      <c r="AD394" s="510"/>
      <c r="AE394" s="511"/>
      <c r="AF394" s="545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5" x14ac:dyDescent="0.25">
      <c r="A395" s="526" t="s">
        <v>547</v>
      </c>
      <c r="B395" s="509"/>
      <c r="C395" s="509"/>
      <c r="D395" s="509"/>
      <c r="E395" s="509"/>
      <c r="F395" s="509"/>
      <c r="G395" s="509"/>
      <c r="H395" s="509"/>
      <c r="I395" s="509"/>
      <c r="J395" s="509"/>
      <c r="K395" s="509"/>
      <c r="L395" s="509"/>
      <c r="M395" s="509"/>
      <c r="N395" s="509"/>
      <c r="O395" s="509"/>
      <c r="P395" s="509"/>
      <c r="Q395" s="509"/>
      <c r="R395" s="509"/>
      <c r="S395" s="509"/>
      <c r="T395" s="509"/>
      <c r="U395" s="509"/>
      <c r="V395" s="509"/>
      <c r="W395" s="509"/>
      <c r="X395" s="509"/>
      <c r="Y395" s="509"/>
      <c r="Z395" s="509"/>
      <c r="AA395" s="510"/>
      <c r="AB395" s="510"/>
      <c r="AC395" s="510"/>
      <c r="AD395" s="510"/>
      <c r="AE395" s="511"/>
      <c r="AF395" s="527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5" x14ac:dyDescent="0.25">
      <c r="A396" s="507" t="s">
        <v>118</v>
      </c>
      <c r="B396" s="508"/>
      <c r="C396" s="508"/>
      <c r="D396" s="508"/>
      <c r="E396" s="508"/>
      <c r="F396" s="508"/>
      <c r="G396" s="508"/>
      <c r="H396" s="508"/>
      <c r="I396" s="508"/>
      <c r="J396" s="508"/>
      <c r="K396" s="508"/>
      <c r="L396" s="508"/>
      <c r="M396" s="508"/>
      <c r="N396" s="508"/>
      <c r="O396" s="508"/>
      <c r="P396" s="508"/>
      <c r="Q396" s="508"/>
      <c r="R396" s="508"/>
      <c r="S396" s="508"/>
      <c r="T396" s="508"/>
      <c r="U396" s="508"/>
      <c r="V396" s="508"/>
      <c r="W396" s="508"/>
      <c r="X396" s="509"/>
      <c r="Y396" s="509"/>
      <c r="Z396" s="509"/>
      <c r="AA396" s="510"/>
      <c r="AB396" s="510"/>
      <c r="AC396" s="510"/>
      <c r="AD396" s="510"/>
      <c r="AE396" s="511"/>
      <c r="AF396" s="512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2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01">
        <v>60</v>
      </c>
      <c r="N397" s="501"/>
      <c r="O397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03"/>
      <c r="Q397" s="503"/>
      <c r="R397" s="503"/>
      <c r="S397" s="503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2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01">
        <v>60</v>
      </c>
      <c r="N398" s="501"/>
      <c r="O398" s="557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03"/>
      <c r="Q398" s="503"/>
      <c r="R398" s="503"/>
      <c r="S398" s="503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2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01">
        <v>60</v>
      </c>
      <c r="N399" s="501"/>
      <c r="O399" s="5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03"/>
      <c r="Q399" s="503"/>
      <c r="R399" s="503"/>
      <c r="S399" s="503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2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01">
        <v>60</v>
      </c>
      <c r="N400" s="501"/>
      <c r="O400" s="554" t="s">
        <v>557</v>
      </c>
      <c r="P400" s="503"/>
      <c r="Q400" s="503"/>
      <c r="R400" s="503"/>
      <c r="S400" s="503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2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01">
        <v>60</v>
      </c>
      <c r="N401" s="501"/>
      <c r="O401" s="555" t="s">
        <v>561</v>
      </c>
      <c r="P401" s="503"/>
      <c r="Q401" s="503"/>
      <c r="R401" s="503"/>
      <c r="S401" s="503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2">
      <c r="A402" s="506"/>
      <c r="B402" s="506"/>
      <c r="C402" s="506"/>
      <c r="D402" s="506"/>
      <c r="E402" s="506"/>
      <c r="F402" s="506"/>
      <c r="G402" s="506"/>
      <c r="H402" s="506"/>
      <c r="I402" s="506"/>
      <c r="J402" s="506"/>
      <c r="K402" s="506"/>
      <c r="L402" s="506"/>
      <c r="M402" s="506"/>
      <c r="N402" s="506"/>
      <c r="O402" s="504" t="s">
        <v>43</v>
      </c>
      <c r="P402" s="505"/>
      <c r="Q402" s="505"/>
      <c r="R402" s="505"/>
      <c r="S402" s="505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2">
      <c r="A403" s="506"/>
      <c r="B403" s="506"/>
      <c r="C403" s="506"/>
      <c r="D403" s="506"/>
      <c r="E403" s="506"/>
      <c r="F403" s="506"/>
      <c r="G403" s="506"/>
      <c r="H403" s="506"/>
      <c r="I403" s="506"/>
      <c r="J403" s="506"/>
      <c r="K403" s="506"/>
      <c r="L403" s="506"/>
      <c r="M403" s="506"/>
      <c r="N403" s="506"/>
      <c r="O403" s="504" t="s">
        <v>43</v>
      </c>
      <c r="P403" s="505"/>
      <c r="Q403" s="505"/>
      <c r="R403" s="505"/>
      <c r="S403" s="505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5" x14ac:dyDescent="0.25">
      <c r="A404" s="507" t="s">
        <v>142</v>
      </c>
      <c r="B404" s="508"/>
      <c r="C404" s="508"/>
      <c r="D404" s="508"/>
      <c r="E404" s="508"/>
      <c r="F404" s="508"/>
      <c r="G404" s="508"/>
      <c r="H404" s="508"/>
      <c r="I404" s="508"/>
      <c r="J404" s="508"/>
      <c r="K404" s="508"/>
      <c r="L404" s="508"/>
      <c r="M404" s="508"/>
      <c r="N404" s="508"/>
      <c r="O404" s="508"/>
      <c r="P404" s="508"/>
      <c r="Q404" s="508"/>
      <c r="R404" s="508"/>
      <c r="S404" s="508"/>
      <c r="T404" s="508"/>
      <c r="U404" s="508"/>
      <c r="V404" s="508"/>
      <c r="W404" s="508"/>
      <c r="X404" s="509"/>
      <c r="Y404" s="509"/>
      <c r="Z404" s="509"/>
      <c r="AA404" s="510"/>
      <c r="AB404" s="510"/>
      <c r="AC404" s="510"/>
      <c r="AD404" s="510"/>
      <c r="AE404" s="511"/>
      <c r="AF404" s="512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2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01">
        <v>55</v>
      </c>
      <c r="N405" s="501"/>
      <c r="O405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03"/>
      <c r="Q405" s="503"/>
      <c r="R405" s="503"/>
      <c r="S405" s="503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2">
      <c r="A406" s="506"/>
      <c r="B406" s="506"/>
      <c r="C406" s="506"/>
      <c r="D406" s="506"/>
      <c r="E406" s="506"/>
      <c r="F406" s="506"/>
      <c r="G406" s="506"/>
      <c r="H406" s="506"/>
      <c r="I406" s="506"/>
      <c r="J406" s="506"/>
      <c r="K406" s="506"/>
      <c r="L406" s="506"/>
      <c r="M406" s="506"/>
      <c r="N406" s="506"/>
      <c r="O406" s="504" t="s">
        <v>43</v>
      </c>
      <c r="P406" s="505"/>
      <c r="Q406" s="505"/>
      <c r="R406" s="505"/>
      <c r="S406" s="505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2">
      <c r="A407" s="506"/>
      <c r="B407" s="506"/>
      <c r="C407" s="506"/>
      <c r="D407" s="506"/>
      <c r="E407" s="506"/>
      <c r="F407" s="506"/>
      <c r="G407" s="506"/>
      <c r="H407" s="506"/>
      <c r="I407" s="506"/>
      <c r="J407" s="506"/>
      <c r="K407" s="506"/>
      <c r="L407" s="506"/>
      <c r="M407" s="506"/>
      <c r="N407" s="506"/>
      <c r="O407" s="504" t="s">
        <v>43</v>
      </c>
      <c r="P407" s="505"/>
      <c r="Q407" s="505"/>
      <c r="R407" s="505"/>
      <c r="S407" s="505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5" x14ac:dyDescent="0.25">
      <c r="A408" s="507" t="s">
        <v>82</v>
      </c>
      <c r="B408" s="508"/>
      <c r="C408" s="508"/>
      <c r="D408" s="508"/>
      <c r="E408" s="508"/>
      <c r="F408" s="508"/>
      <c r="G408" s="508"/>
      <c r="H408" s="508"/>
      <c r="I408" s="508"/>
      <c r="J408" s="508"/>
      <c r="K408" s="508"/>
      <c r="L408" s="508"/>
      <c r="M408" s="508"/>
      <c r="N408" s="508"/>
      <c r="O408" s="508"/>
      <c r="P408" s="508"/>
      <c r="Q408" s="508"/>
      <c r="R408" s="508"/>
      <c r="S408" s="508"/>
      <c r="T408" s="508"/>
      <c r="U408" s="508"/>
      <c r="V408" s="508"/>
      <c r="W408" s="508"/>
      <c r="X408" s="509"/>
      <c r="Y408" s="509"/>
      <c r="Z408" s="509"/>
      <c r="AA408" s="510"/>
      <c r="AB408" s="510"/>
      <c r="AC408" s="510"/>
      <c r="AD408" s="510"/>
      <c r="AE408" s="511"/>
      <c r="AF408" s="512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2.5" x14ac:dyDescent="0.2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01">
        <v>45</v>
      </c>
      <c r="N409" s="501"/>
      <c r="O409" s="5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03"/>
      <c r="Q409" s="503"/>
      <c r="R409" s="503"/>
      <c r="S409" s="503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3.75" x14ac:dyDescent="0.2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01">
        <v>45</v>
      </c>
      <c r="N410" s="501"/>
      <c r="O410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03"/>
      <c r="Q410" s="503"/>
      <c r="R410" s="503"/>
      <c r="S410" s="503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2">
      <c r="A411" s="506"/>
      <c r="B411" s="506"/>
      <c r="C411" s="506"/>
      <c r="D411" s="506"/>
      <c r="E411" s="506"/>
      <c r="F411" s="506"/>
      <c r="G411" s="506"/>
      <c r="H411" s="506"/>
      <c r="I411" s="506"/>
      <c r="J411" s="506"/>
      <c r="K411" s="506"/>
      <c r="L411" s="506"/>
      <c r="M411" s="506"/>
      <c r="N411" s="506"/>
      <c r="O411" s="504" t="s">
        <v>43</v>
      </c>
      <c r="P411" s="505"/>
      <c r="Q411" s="505"/>
      <c r="R411" s="505"/>
      <c r="S411" s="505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2">
      <c r="A412" s="506"/>
      <c r="B412" s="506"/>
      <c r="C412" s="506"/>
      <c r="D412" s="506"/>
      <c r="E412" s="506"/>
      <c r="F412" s="506"/>
      <c r="G412" s="506"/>
      <c r="H412" s="506"/>
      <c r="I412" s="506"/>
      <c r="J412" s="506"/>
      <c r="K412" s="506"/>
      <c r="L412" s="506"/>
      <c r="M412" s="506"/>
      <c r="N412" s="506"/>
      <c r="O412" s="504" t="s">
        <v>43</v>
      </c>
      <c r="P412" s="505"/>
      <c r="Q412" s="505"/>
      <c r="R412" s="505"/>
      <c r="S412" s="505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5" x14ac:dyDescent="0.25">
      <c r="A413" s="507" t="s">
        <v>173</v>
      </c>
      <c r="B413" s="508"/>
      <c r="C413" s="508"/>
      <c r="D413" s="508"/>
      <c r="E413" s="508"/>
      <c r="F413" s="508"/>
      <c r="G413" s="508"/>
      <c r="H413" s="508"/>
      <c r="I413" s="508"/>
      <c r="J413" s="508"/>
      <c r="K413" s="508"/>
      <c r="L413" s="508"/>
      <c r="M413" s="508"/>
      <c r="N413" s="508"/>
      <c r="O413" s="508"/>
      <c r="P413" s="508"/>
      <c r="Q413" s="508"/>
      <c r="R413" s="508"/>
      <c r="S413" s="508"/>
      <c r="T413" s="508"/>
      <c r="U413" s="508"/>
      <c r="V413" s="508"/>
      <c r="W413" s="508"/>
      <c r="X413" s="509"/>
      <c r="Y413" s="509"/>
      <c r="Z413" s="509"/>
      <c r="AA413" s="510"/>
      <c r="AB413" s="510"/>
      <c r="AC413" s="510"/>
      <c r="AD413" s="510"/>
      <c r="AE413" s="511"/>
      <c r="AF413" s="512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2.5" x14ac:dyDescent="0.2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01">
        <v>35</v>
      </c>
      <c r="N414" s="501"/>
      <c r="O414" s="5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03"/>
      <c r="Q414" s="503"/>
      <c r="R414" s="503"/>
      <c r="S414" s="503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2.5" x14ac:dyDescent="0.2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01">
        <v>35</v>
      </c>
      <c r="N415" s="501"/>
      <c r="O415" s="550" t="s">
        <v>577</v>
      </c>
      <c r="P415" s="503"/>
      <c r="Q415" s="503"/>
      <c r="R415" s="503"/>
      <c r="S415" s="503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2">
      <c r="A416" s="506"/>
      <c r="B416" s="506"/>
      <c r="C416" s="506"/>
      <c r="D416" s="506"/>
      <c r="E416" s="506"/>
      <c r="F416" s="506"/>
      <c r="G416" s="506"/>
      <c r="H416" s="506"/>
      <c r="I416" s="506"/>
      <c r="J416" s="506"/>
      <c r="K416" s="506"/>
      <c r="L416" s="506"/>
      <c r="M416" s="506"/>
      <c r="N416" s="506"/>
      <c r="O416" s="504" t="s">
        <v>43</v>
      </c>
      <c r="P416" s="505"/>
      <c r="Q416" s="505"/>
      <c r="R416" s="505"/>
      <c r="S416" s="505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2">
      <c r="A417" s="506"/>
      <c r="B417" s="506"/>
      <c r="C417" s="506"/>
      <c r="D417" s="506"/>
      <c r="E417" s="506"/>
      <c r="F417" s="506"/>
      <c r="G417" s="506"/>
      <c r="H417" s="506"/>
      <c r="I417" s="506"/>
      <c r="J417" s="506"/>
      <c r="K417" s="506"/>
      <c r="L417" s="506"/>
      <c r="M417" s="506"/>
      <c r="N417" s="506"/>
      <c r="O417" s="504" t="s">
        <v>43</v>
      </c>
      <c r="P417" s="505"/>
      <c r="Q417" s="505"/>
      <c r="R417" s="505"/>
      <c r="S417" s="505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2">
      <c r="A418" s="542" t="s">
        <v>578</v>
      </c>
      <c r="B418" s="543"/>
      <c r="C418" s="543"/>
      <c r="D418" s="543"/>
      <c r="E418" s="543"/>
      <c r="F418" s="543"/>
      <c r="G418" s="543"/>
      <c r="H418" s="543"/>
      <c r="I418" s="543"/>
      <c r="J418" s="543"/>
      <c r="K418" s="543"/>
      <c r="L418" s="543"/>
      <c r="M418" s="543"/>
      <c r="N418" s="543"/>
      <c r="O418" s="543"/>
      <c r="P418" s="543"/>
      <c r="Q418" s="543"/>
      <c r="R418" s="543"/>
      <c r="S418" s="543"/>
      <c r="T418" s="543"/>
      <c r="U418" s="543"/>
      <c r="V418" s="543"/>
      <c r="W418" s="544"/>
      <c r="X418" s="544"/>
      <c r="Y418" s="544"/>
      <c r="Z418" s="544"/>
      <c r="AA418" s="510"/>
      <c r="AB418" s="510"/>
      <c r="AC418" s="510"/>
      <c r="AD418" s="510"/>
      <c r="AE418" s="511"/>
      <c r="AF418" s="545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5" x14ac:dyDescent="0.25">
      <c r="A419" s="526" t="s">
        <v>578</v>
      </c>
      <c r="B419" s="509"/>
      <c r="C419" s="509"/>
      <c r="D419" s="509"/>
      <c r="E419" s="509"/>
      <c r="F419" s="509"/>
      <c r="G419" s="509"/>
      <c r="H419" s="509"/>
      <c r="I419" s="509"/>
      <c r="J419" s="509"/>
      <c r="K419" s="509"/>
      <c r="L419" s="509"/>
      <c r="M419" s="509"/>
      <c r="N419" s="509"/>
      <c r="O419" s="509"/>
      <c r="P419" s="509"/>
      <c r="Q419" s="509"/>
      <c r="R419" s="509"/>
      <c r="S419" s="509"/>
      <c r="T419" s="509"/>
      <c r="U419" s="509"/>
      <c r="V419" s="509"/>
      <c r="W419" s="509"/>
      <c r="X419" s="509"/>
      <c r="Y419" s="509"/>
      <c r="Z419" s="509"/>
      <c r="AA419" s="510"/>
      <c r="AB419" s="510"/>
      <c r="AC419" s="510"/>
      <c r="AD419" s="510"/>
      <c r="AE419" s="511"/>
      <c r="AF419" s="527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5" x14ac:dyDescent="0.25">
      <c r="A420" s="507" t="s">
        <v>118</v>
      </c>
      <c r="B420" s="508"/>
      <c r="C420" s="508"/>
      <c r="D420" s="508"/>
      <c r="E420" s="508"/>
      <c r="F420" s="508"/>
      <c r="G420" s="508"/>
      <c r="H420" s="508"/>
      <c r="I420" s="508"/>
      <c r="J420" s="508"/>
      <c r="K420" s="508"/>
      <c r="L420" s="508"/>
      <c r="M420" s="508"/>
      <c r="N420" s="508"/>
      <c r="O420" s="508"/>
      <c r="P420" s="508"/>
      <c r="Q420" s="508"/>
      <c r="R420" s="508"/>
      <c r="S420" s="508"/>
      <c r="T420" s="508"/>
      <c r="U420" s="508"/>
      <c r="V420" s="508"/>
      <c r="W420" s="508"/>
      <c r="X420" s="509"/>
      <c r="Y420" s="509"/>
      <c r="Z420" s="509"/>
      <c r="AA420" s="510"/>
      <c r="AB420" s="510"/>
      <c r="AC420" s="510"/>
      <c r="AD420" s="510"/>
      <c r="AE420" s="511"/>
      <c r="AF420" s="512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2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01">
        <v>55</v>
      </c>
      <c r="N421" s="501"/>
      <c r="O421" s="546" t="s">
        <v>581</v>
      </c>
      <c r="P421" s="503"/>
      <c r="Q421" s="503"/>
      <c r="R421" s="503"/>
      <c r="S421" s="503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2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01">
        <v>55</v>
      </c>
      <c r="N422" s="501"/>
      <c r="O422" s="547" t="s">
        <v>585</v>
      </c>
      <c r="P422" s="503"/>
      <c r="Q422" s="503"/>
      <c r="R422" s="503"/>
      <c r="S422" s="503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2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01">
        <v>50</v>
      </c>
      <c r="N423" s="501"/>
      <c r="O423" s="539" t="s">
        <v>588</v>
      </c>
      <c r="P423" s="503"/>
      <c r="Q423" s="503"/>
      <c r="R423" s="503"/>
      <c r="S423" s="503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2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01">
        <v>55</v>
      </c>
      <c r="N424" s="501"/>
      <c r="O424" s="540" t="s">
        <v>592</v>
      </c>
      <c r="P424" s="503"/>
      <c r="Q424" s="503"/>
      <c r="R424" s="503"/>
      <c r="S424" s="503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2">
      <c r="A425" s="506"/>
      <c r="B425" s="506"/>
      <c r="C425" s="506"/>
      <c r="D425" s="506"/>
      <c r="E425" s="506"/>
      <c r="F425" s="506"/>
      <c r="G425" s="506"/>
      <c r="H425" s="506"/>
      <c r="I425" s="506"/>
      <c r="J425" s="506"/>
      <c r="K425" s="506"/>
      <c r="L425" s="506"/>
      <c r="M425" s="506"/>
      <c r="N425" s="506"/>
      <c r="O425" s="504" t="s">
        <v>43</v>
      </c>
      <c r="P425" s="505"/>
      <c r="Q425" s="505"/>
      <c r="R425" s="505"/>
      <c r="S425" s="505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2">
      <c r="A426" s="506"/>
      <c r="B426" s="506"/>
      <c r="C426" s="506"/>
      <c r="D426" s="506"/>
      <c r="E426" s="506"/>
      <c r="F426" s="506"/>
      <c r="G426" s="506"/>
      <c r="H426" s="506"/>
      <c r="I426" s="506"/>
      <c r="J426" s="506"/>
      <c r="K426" s="506"/>
      <c r="L426" s="506"/>
      <c r="M426" s="506"/>
      <c r="N426" s="506"/>
      <c r="O426" s="504" t="s">
        <v>43</v>
      </c>
      <c r="P426" s="505"/>
      <c r="Q426" s="505"/>
      <c r="R426" s="505"/>
      <c r="S426" s="505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x14ac:dyDescent="0.25">
      <c r="A427" s="507" t="s">
        <v>142</v>
      </c>
      <c r="B427" s="508"/>
      <c r="C427" s="508"/>
      <c r="D427" s="508"/>
      <c r="E427" s="508"/>
      <c r="F427" s="508"/>
      <c r="G427" s="508"/>
      <c r="H427" s="508"/>
      <c r="I427" s="508"/>
      <c r="J427" s="508"/>
      <c r="K427" s="508"/>
      <c r="L427" s="508"/>
      <c r="M427" s="508"/>
      <c r="N427" s="508"/>
      <c r="O427" s="508"/>
      <c r="P427" s="508"/>
      <c r="Q427" s="508"/>
      <c r="R427" s="508"/>
      <c r="S427" s="508"/>
      <c r="T427" s="508"/>
      <c r="U427" s="508"/>
      <c r="V427" s="508"/>
      <c r="W427" s="508"/>
      <c r="X427" s="509"/>
      <c r="Y427" s="509"/>
      <c r="Z427" s="509"/>
      <c r="AA427" s="510"/>
      <c r="AB427" s="510"/>
      <c r="AC427" s="510"/>
      <c r="AD427" s="510"/>
      <c r="AE427" s="511"/>
      <c r="AF427" s="512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2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11.234999999999999</v>
      </c>
      <c r="I428" s="83">
        <v>64</v>
      </c>
      <c r="J428" s="83" t="s">
        <v>137</v>
      </c>
      <c r="K428" s="84" t="s">
        <v>125</v>
      </c>
      <c r="L428" s="84"/>
      <c r="M428" s="501">
        <v>50</v>
      </c>
      <c r="N428" s="501"/>
      <c r="O428" s="541" t="s">
        <v>596</v>
      </c>
      <c r="P428" s="503"/>
      <c r="Q428" s="503"/>
      <c r="R428" s="503"/>
      <c r="S428" s="503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0.01898,0)+IFERROR(ROUNDUP(X428/G428,0)*0.01898,0)+IFERROR(ROUNDUP(Z428/G428,0)*0.01898,0)+IFERROR(ROUNDUP(AB428/G428,0)*0.01898,0)=0,"",IFERROR(ROUNDUP(V428/G428,0)*0.01898,0)+IFERROR(ROUNDUP(X428/G428,0)*0.01898,0)+IFERROR(ROUNDUP(Z428/G428,0)*0.01898,0)+IFERROR(ROUNDUP(AB428/G428,0)*0.01898,0)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2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01">
        <v>50</v>
      </c>
      <c r="N429" s="501"/>
      <c r="O429" s="536" t="s">
        <v>600</v>
      </c>
      <c r="P429" s="503"/>
      <c r="Q429" s="503"/>
      <c r="R429" s="503"/>
      <c r="S429" s="503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2">
      <c r="A430" s="506"/>
      <c r="B430" s="506"/>
      <c r="C430" s="506"/>
      <c r="D430" s="506"/>
      <c r="E430" s="506"/>
      <c r="F430" s="506"/>
      <c r="G430" s="506"/>
      <c r="H430" s="506"/>
      <c r="I430" s="506"/>
      <c r="J430" s="506"/>
      <c r="K430" s="506"/>
      <c r="L430" s="506"/>
      <c r="M430" s="506"/>
      <c r="N430" s="506"/>
      <c r="O430" s="504" t="s">
        <v>43</v>
      </c>
      <c r="P430" s="505"/>
      <c r="Q430" s="505"/>
      <c r="R430" s="505"/>
      <c r="S430" s="505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2">
      <c r="A431" s="506"/>
      <c r="B431" s="506"/>
      <c r="C431" s="506"/>
      <c r="D431" s="506"/>
      <c r="E431" s="506"/>
      <c r="F431" s="506"/>
      <c r="G431" s="506"/>
      <c r="H431" s="506"/>
      <c r="I431" s="506"/>
      <c r="J431" s="506"/>
      <c r="K431" s="506"/>
      <c r="L431" s="506"/>
      <c r="M431" s="506"/>
      <c r="N431" s="506"/>
      <c r="O431" s="504" t="s">
        <v>43</v>
      </c>
      <c r="P431" s="505"/>
      <c r="Q431" s="505"/>
      <c r="R431" s="505"/>
      <c r="S431" s="505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x14ac:dyDescent="0.25">
      <c r="A432" s="507" t="s">
        <v>146</v>
      </c>
      <c r="B432" s="508"/>
      <c r="C432" s="508"/>
      <c r="D432" s="508"/>
      <c r="E432" s="508"/>
      <c r="F432" s="508"/>
      <c r="G432" s="508"/>
      <c r="H432" s="508"/>
      <c r="I432" s="508"/>
      <c r="J432" s="508"/>
      <c r="K432" s="508"/>
      <c r="L432" s="508"/>
      <c r="M432" s="508"/>
      <c r="N432" s="508"/>
      <c r="O432" s="508"/>
      <c r="P432" s="508"/>
      <c r="Q432" s="508"/>
      <c r="R432" s="508"/>
      <c r="S432" s="508"/>
      <c r="T432" s="508"/>
      <c r="U432" s="508"/>
      <c r="V432" s="508"/>
      <c r="W432" s="508"/>
      <c r="X432" s="509"/>
      <c r="Y432" s="509"/>
      <c r="Z432" s="509"/>
      <c r="AA432" s="510"/>
      <c r="AB432" s="510"/>
      <c r="AC432" s="510"/>
      <c r="AD432" s="510"/>
      <c r="AE432" s="511"/>
      <c r="AF432" s="512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2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01">
        <v>40</v>
      </c>
      <c r="N433" s="501"/>
      <c r="O433" s="537" t="s">
        <v>603</v>
      </c>
      <c r="P433" s="503"/>
      <c r="Q433" s="503"/>
      <c r="R433" s="503"/>
      <c r="S433" s="503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2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01">
        <v>45</v>
      </c>
      <c r="N434" s="501"/>
      <c r="O434" s="538" t="s">
        <v>607</v>
      </c>
      <c r="P434" s="503"/>
      <c r="Q434" s="503"/>
      <c r="R434" s="503"/>
      <c r="S434" s="503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2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01">
        <v>45</v>
      </c>
      <c r="N435" s="501"/>
      <c r="O435" s="532" t="s">
        <v>611</v>
      </c>
      <c r="P435" s="503"/>
      <c r="Q435" s="503"/>
      <c r="R435" s="503"/>
      <c r="S435" s="503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2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01">
        <v>45</v>
      </c>
      <c r="N436" s="501"/>
      <c r="O436" s="533" t="s">
        <v>615</v>
      </c>
      <c r="P436" s="503"/>
      <c r="Q436" s="503"/>
      <c r="R436" s="503"/>
      <c r="S436" s="503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2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01">
        <v>40</v>
      </c>
      <c r="N437" s="501"/>
      <c r="O437" s="534" t="s">
        <v>619</v>
      </c>
      <c r="P437" s="503"/>
      <c r="Q437" s="503"/>
      <c r="R437" s="503"/>
      <c r="S437" s="503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2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01">
        <v>40</v>
      </c>
      <c r="N438" s="501"/>
      <c r="O438" s="535" t="s">
        <v>622</v>
      </c>
      <c r="P438" s="503"/>
      <c r="Q438" s="503"/>
      <c r="R438" s="503"/>
      <c r="S438" s="503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2">
      <c r="A439" s="506"/>
      <c r="B439" s="506"/>
      <c r="C439" s="506"/>
      <c r="D439" s="506"/>
      <c r="E439" s="506"/>
      <c r="F439" s="506"/>
      <c r="G439" s="506"/>
      <c r="H439" s="506"/>
      <c r="I439" s="506"/>
      <c r="J439" s="506"/>
      <c r="K439" s="506"/>
      <c r="L439" s="506"/>
      <c r="M439" s="506"/>
      <c r="N439" s="506"/>
      <c r="O439" s="504" t="s">
        <v>43</v>
      </c>
      <c r="P439" s="505"/>
      <c r="Q439" s="505"/>
      <c r="R439" s="505"/>
      <c r="S439" s="505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2">
      <c r="A440" s="506"/>
      <c r="B440" s="506"/>
      <c r="C440" s="506"/>
      <c r="D440" s="506"/>
      <c r="E440" s="506"/>
      <c r="F440" s="506"/>
      <c r="G440" s="506"/>
      <c r="H440" s="506"/>
      <c r="I440" s="506"/>
      <c r="J440" s="506"/>
      <c r="K440" s="506"/>
      <c r="L440" s="506"/>
      <c r="M440" s="506"/>
      <c r="N440" s="506"/>
      <c r="O440" s="504" t="s">
        <v>43</v>
      </c>
      <c r="P440" s="505"/>
      <c r="Q440" s="505"/>
      <c r="R440" s="505"/>
      <c r="S440" s="505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x14ac:dyDescent="0.25">
      <c r="A441" s="507" t="s">
        <v>82</v>
      </c>
      <c r="B441" s="508"/>
      <c r="C441" s="508"/>
      <c r="D441" s="508"/>
      <c r="E441" s="508"/>
      <c r="F441" s="508"/>
      <c r="G441" s="508"/>
      <c r="H441" s="508"/>
      <c r="I441" s="508"/>
      <c r="J441" s="508"/>
      <c r="K441" s="508"/>
      <c r="L441" s="508"/>
      <c r="M441" s="508"/>
      <c r="N441" s="508"/>
      <c r="O441" s="508"/>
      <c r="P441" s="508"/>
      <c r="Q441" s="508"/>
      <c r="R441" s="508"/>
      <c r="S441" s="508"/>
      <c r="T441" s="508"/>
      <c r="U441" s="508"/>
      <c r="V441" s="508"/>
      <c r="W441" s="508"/>
      <c r="X441" s="509"/>
      <c r="Y441" s="509"/>
      <c r="Z441" s="509"/>
      <c r="AA441" s="510"/>
      <c r="AB441" s="510"/>
      <c r="AC441" s="510"/>
      <c r="AD441" s="510"/>
      <c r="AE441" s="511"/>
      <c r="AF441" s="512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2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01">
        <v>45</v>
      </c>
      <c r="N442" s="501"/>
      <c r="O442" s="529" t="s">
        <v>626</v>
      </c>
      <c r="P442" s="503"/>
      <c r="Q442" s="503"/>
      <c r="R442" s="503"/>
      <c r="S442" s="503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2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01">
        <v>45</v>
      </c>
      <c r="N443" s="501"/>
      <c r="O443" s="530" t="s">
        <v>630</v>
      </c>
      <c r="P443" s="503"/>
      <c r="Q443" s="503"/>
      <c r="R443" s="503"/>
      <c r="S443" s="503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2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01">
        <v>45</v>
      </c>
      <c r="N444" s="501"/>
      <c r="O444" s="531" t="s">
        <v>634</v>
      </c>
      <c r="P444" s="503"/>
      <c r="Q444" s="503"/>
      <c r="R444" s="503"/>
      <c r="S444" s="503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2">
      <c r="A445" s="506"/>
      <c r="B445" s="506"/>
      <c r="C445" s="506"/>
      <c r="D445" s="506"/>
      <c r="E445" s="506"/>
      <c r="F445" s="506"/>
      <c r="G445" s="506"/>
      <c r="H445" s="506"/>
      <c r="I445" s="506"/>
      <c r="J445" s="506"/>
      <c r="K445" s="506"/>
      <c r="L445" s="506"/>
      <c r="M445" s="506"/>
      <c r="N445" s="506"/>
      <c r="O445" s="504" t="s">
        <v>43</v>
      </c>
      <c r="P445" s="505"/>
      <c r="Q445" s="505"/>
      <c r="R445" s="505"/>
      <c r="S445" s="505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2">
      <c r="A446" s="506"/>
      <c r="B446" s="506"/>
      <c r="C446" s="506"/>
      <c r="D446" s="506"/>
      <c r="E446" s="506"/>
      <c r="F446" s="506"/>
      <c r="G446" s="506"/>
      <c r="H446" s="506"/>
      <c r="I446" s="506"/>
      <c r="J446" s="506"/>
      <c r="K446" s="506"/>
      <c r="L446" s="506"/>
      <c r="M446" s="506"/>
      <c r="N446" s="506"/>
      <c r="O446" s="504" t="s">
        <v>43</v>
      </c>
      <c r="P446" s="505"/>
      <c r="Q446" s="505"/>
      <c r="R446" s="505"/>
      <c r="S446" s="505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5" x14ac:dyDescent="0.25">
      <c r="A447" s="507" t="s">
        <v>173</v>
      </c>
      <c r="B447" s="508"/>
      <c r="C447" s="508"/>
      <c r="D447" s="508"/>
      <c r="E447" s="508"/>
      <c r="F447" s="508"/>
      <c r="G447" s="508"/>
      <c r="H447" s="508"/>
      <c r="I447" s="508"/>
      <c r="J447" s="508"/>
      <c r="K447" s="508"/>
      <c r="L447" s="508"/>
      <c r="M447" s="508"/>
      <c r="N447" s="508"/>
      <c r="O447" s="508"/>
      <c r="P447" s="508"/>
      <c r="Q447" s="508"/>
      <c r="R447" s="508"/>
      <c r="S447" s="508"/>
      <c r="T447" s="508"/>
      <c r="U447" s="508"/>
      <c r="V447" s="508"/>
      <c r="W447" s="508"/>
      <c r="X447" s="509"/>
      <c r="Y447" s="509"/>
      <c r="Z447" s="509"/>
      <c r="AA447" s="510"/>
      <c r="AB447" s="510"/>
      <c r="AC447" s="510"/>
      <c r="AD447" s="510"/>
      <c r="AE447" s="511"/>
      <c r="AF447" s="512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2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01">
        <v>40</v>
      </c>
      <c r="N448" s="501"/>
      <c r="O448" s="525" t="s">
        <v>637</v>
      </c>
      <c r="P448" s="503"/>
      <c r="Q448" s="503"/>
      <c r="R448" s="503"/>
      <c r="S448" s="503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2">
      <c r="A449" s="506"/>
      <c r="B449" s="506"/>
      <c r="C449" s="506"/>
      <c r="D449" s="506"/>
      <c r="E449" s="506"/>
      <c r="F449" s="506"/>
      <c r="G449" s="506"/>
      <c r="H449" s="506"/>
      <c r="I449" s="506"/>
      <c r="J449" s="506"/>
      <c r="K449" s="506"/>
      <c r="L449" s="506"/>
      <c r="M449" s="506"/>
      <c r="N449" s="506"/>
      <c r="O449" s="504" t="s">
        <v>43</v>
      </c>
      <c r="P449" s="505"/>
      <c r="Q449" s="505"/>
      <c r="R449" s="505"/>
      <c r="S449" s="505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2">
      <c r="A450" s="506"/>
      <c r="B450" s="506"/>
      <c r="C450" s="506"/>
      <c r="D450" s="506"/>
      <c r="E450" s="506"/>
      <c r="F450" s="506"/>
      <c r="G450" s="506"/>
      <c r="H450" s="506"/>
      <c r="I450" s="506"/>
      <c r="J450" s="506"/>
      <c r="K450" s="506"/>
      <c r="L450" s="506"/>
      <c r="M450" s="506"/>
      <c r="N450" s="506"/>
      <c r="O450" s="504" t="s">
        <v>43</v>
      </c>
      <c r="P450" s="505"/>
      <c r="Q450" s="505"/>
      <c r="R450" s="505"/>
      <c r="S450" s="505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5" x14ac:dyDescent="0.25">
      <c r="A451" s="526" t="s">
        <v>639</v>
      </c>
      <c r="B451" s="509"/>
      <c r="C451" s="509"/>
      <c r="D451" s="509"/>
      <c r="E451" s="509"/>
      <c r="F451" s="509"/>
      <c r="G451" s="509"/>
      <c r="H451" s="509"/>
      <c r="I451" s="509"/>
      <c r="J451" s="509"/>
      <c r="K451" s="509"/>
      <c r="L451" s="509"/>
      <c r="M451" s="509"/>
      <c r="N451" s="509"/>
      <c r="O451" s="509"/>
      <c r="P451" s="509"/>
      <c r="Q451" s="509"/>
      <c r="R451" s="509"/>
      <c r="S451" s="509"/>
      <c r="T451" s="509"/>
      <c r="U451" s="509"/>
      <c r="V451" s="509"/>
      <c r="W451" s="509"/>
      <c r="X451" s="509"/>
      <c r="Y451" s="509"/>
      <c r="Z451" s="509"/>
      <c r="AA451" s="510"/>
      <c r="AB451" s="510"/>
      <c r="AC451" s="510"/>
      <c r="AD451" s="510"/>
      <c r="AE451" s="511"/>
      <c r="AF451" s="527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5" x14ac:dyDescent="0.25">
      <c r="A452" s="507" t="s">
        <v>118</v>
      </c>
      <c r="B452" s="508"/>
      <c r="C452" s="508"/>
      <c r="D452" s="508"/>
      <c r="E452" s="508"/>
      <c r="F452" s="508"/>
      <c r="G452" s="508"/>
      <c r="H452" s="508"/>
      <c r="I452" s="508"/>
      <c r="J452" s="508"/>
      <c r="K452" s="508"/>
      <c r="L452" s="508"/>
      <c r="M452" s="508"/>
      <c r="N452" s="508"/>
      <c r="O452" s="508"/>
      <c r="P452" s="508"/>
      <c r="Q452" s="508"/>
      <c r="R452" s="508"/>
      <c r="S452" s="508"/>
      <c r="T452" s="508"/>
      <c r="U452" s="508"/>
      <c r="V452" s="508"/>
      <c r="W452" s="508"/>
      <c r="X452" s="509"/>
      <c r="Y452" s="509"/>
      <c r="Z452" s="509"/>
      <c r="AA452" s="510"/>
      <c r="AB452" s="510"/>
      <c r="AC452" s="510"/>
      <c r="AD452" s="510"/>
      <c r="AE452" s="511"/>
      <c r="AF452" s="512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2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01">
        <v>60</v>
      </c>
      <c r="N453" s="501"/>
      <c r="O453" s="528" t="s">
        <v>642</v>
      </c>
      <c r="P453" s="503"/>
      <c r="Q453" s="503"/>
      <c r="R453" s="503"/>
      <c r="S453" s="503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2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12.435</v>
      </c>
      <c r="I454" s="83">
        <v>64</v>
      </c>
      <c r="J454" s="83" t="s">
        <v>137</v>
      </c>
      <c r="K454" s="84" t="s">
        <v>125</v>
      </c>
      <c r="L454" s="84"/>
      <c r="M454" s="501">
        <v>55</v>
      </c>
      <c r="N454" s="501"/>
      <c r="O454" s="521" t="s">
        <v>646</v>
      </c>
      <c r="P454" s="503"/>
      <c r="Q454" s="503"/>
      <c r="R454" s="503"/>
      <c r="S454" s="503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0.01898,0)+IFERROR(ROUNDUP(X454/G454,0)*0.01898,0)+IFERROR(ROUNDUP(Z454/G454,0)*0.01898,0)+IFERROR(ROUNDUP(AB454/G454,0)*0.01898,0)=0,"",IFERROR(ROUNDUP(V454/G454,0)*0.01898,0)+IFERROR(ROUNDUP(X454/G454,0)*0.01898,0)+IFERROR(ROUNDUP(Z454/G454,0)*0.01898,0)+IFERROR(ROUNDUP(AB454/G454,0)*0.01898,0)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2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12.435</v>
      </c>
      <c r="I455" s="83">
        <v>64</v>
      </c>
      <c r="J455" s="83" t="s">
        <v>137</v>
      </c>
      <c r="K455" s="84" t="s">
        <v>125</v>
      </c>
      <c r="L455" s="84"/>
      <c r="M455" s="501">
        <v>55</v>
      </c>
      <c r="N455" s="501"/>
      <c r="O455" s="522" t="s">
        <v>650</v>
      </c>
      <c r="P455" s="503"/>
      <c r="Q455" s="503"/>
      <c r="R455" s="503"/>
      <c r="S455" s="503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0.01898,0)+IFERROR(ROUNDUP(X455/G455,0)*0.01898,0)+IFERROR(ROUNDUP(Z455/G455,0)*0.01898,0)+IFERROR(ROUNDUP(AB455/G455,0)*0.01898,0)=0,"",IFERROR(ROUNDUP(V455/G455,0)*0.01898,0)+IFERROR(ROUNDUP(X455/G455,0)*0.01898,0)+IFERROR(ROUNDUP(Z455/G455,0)*0.01898,0)+IFERROR(ROUNDUP(AB455/G455,0)*0.01898,0)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2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12.435</v>
      </c>
      <c r="I456" s="83">
        <v>64</v>
      </c>
      <c r="J456" s="83" t="s">
        <v>137</v>
      </c>
      <c r="K456" s="84" t="s">
        <v>125</v>
      </c>
      <c r="L456" s="84"/>
      <c r="M456" s="501">
        <v>55</v>
      </c>
      <c r="N456" s="501"/>
      <c r="O456" s="523" t="s">
        <v>654</v>
      </c>
      <c r="P456" s="503"/>
      <c r="Q456" s="503"/>
      <c r="R456" s="503"/>
      <c r="S456" s="503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0.01898,0)+IFERROR(ROUNDUP(X456/G456,0)*0.01898,0)+IFERROR(ROUNDUP(Z456/G456,0)*0.01898,0)+IFERROR(ROUNDUP(AB456/G456,0)*0.01898,0)=0,"",IFERROR(ROUNDUP(V456/G456,0)*0.01898,0)+IFERROR(ROUNDUP(X456/G456,0)*0.01898,0)+IFERROR(ROUNDUP(Z456/G456,0)*0.01898,0)+IFERROR(ROUNDUP(AB456/G456,0)*0.01898,0)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2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01">
        <v>60</v>
      </c>
      <c r="N457" s="501"/>
      <c r="O457" s="524" t="s">
        <v>658</v>
      </c>
      <c r="P457" s="503"/>
      <c r="Q457" s="503"/>
      <c r="R457" s="503"/>
      <c r="S457" s="503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2">
      <c r="A458" s="506"/>
      <c r="B458" s="506"/>
      <c r="C458" s="506"/>
      <c r="D458" s="506"/>
      <c r="E458" s="506"/>
      <c r="F458" s="506"/>
      <c r="G458" s="506"/>
      <c r="H458" s="506"/>
      <c r="I458" s="506"/>
      <c r="J458" s="506"/>
      <c r="K458" s="506"/>
      <c r="L458" s="506"/>
      <c r="M458" s="506"/>
      <c r="N458" s="506"/>
      <c r="O458" s="504" t="s">
        <v>43</v>
      </c>
      <c r="P458" s="505"/>
      <c r="Q458" s="505"/>
      <c r="R458" s="505"/>
      <c r="S458" s="505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2">
      <c r="A459" s="506"/>
      <c r="B459" s="506"/>
      <c r="C459" s="506"/>
      <c r="D459" s="506"/>
      <c r="E459" s="506"/>
      <c r="F459" s="506"/>
      <c r="G459" s="506"/>
      <c r="H459" s="506"/>
      <c r="I459" s="506"/>
      <c r="J459" s="506"/>
      <c r="K459" s="506"/>
      <c r="L459" s="506"/>
      <c r="M459" s="506"/>
      <c r="N459" s="506"/>
      <c r="O459" s="504" t="s">
        <v>43</v>
      </c>
      <c r="P459" s="505"/>
      <c r="Q459" s="505"/>
      <c r="R459" s="505"/>
      <c r="S459" s="505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5" x14ac:dyDescent="0.25">
      <c r="A460" s="507" t="s">
        <v>146</v>
      </c>
      <c r="B460" s="508"/>
      <c r="C460" s="508"/>
      <c r="D460" s="508"/>
      <c r="E460" s="508"/>
      <c r="F460" s="508"/>
      <c r="G460" s="508"/>
      <c r="H460" s="508"/>
      <c r="I460" s="508"/>
      <c r="J460" s="508"/>
      <c r="K460" s="508"/>
      <c r="L460" s="508"/>
      <c r="M460" s="508"/>
      <c r="N460" s="508"/>
      <c r="O460" s="508"/>
      <c r="P460" s="508"/>
      <c r="Q460" s="508"/>
      <c r="R460" s="508"/>
      <c r="S460" s="508"/>
      <c r="T460" s="508"/>
      <c r="U460" s="508"/>
      <c r="V460" s="508"/>
      <c r="W460" s="508"/>
      <c r="X460" s="509"/>
      <c r="Y460" s="509"/>
      <c r="Z460" s="509"/>
      <c r="AA460" s="510"/>
      <c r="AB460" s="510"/>
      <c r="AC460" s="510"/>
      <c r="AD460" s="510"/>
      <c r="AE460" s="511"/>
      <c r="AF460" s="512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2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01">
        <v>40</v>
      </c>
      <c r="N461" s="501"/>
      <c r="O461" s="518" t="s">
        <v>662</v>
      </c>
      <c r="P461" s="503"/>
      <c r="Q461" s="503"/>
      <c r="R461" s="503"/>
      <c r="S461" s="503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2">
      <c r="A462" s="79" t="s">
        <v>664</v>
      </c>
      <c r="B462" s="80" t="s">
        <v>665</v>
      </c>
      <c r="C462" s="80">
        <v>4301031321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01">
        <v>40</v>
      </c>
      <c r="N462" s="501"/>
      <c r="O462" s="519" t="s">
        <v>666</v>
      </c>
      <c r="P462" s="503"/>
      <c r="Q462" s="503"/>
      <c r="R462" s="503"/>
      <c r="S462" s="503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2">
      <c r="A463" s="79" t="s">
        <v>664</v>
      </c>
      <c r="B463" s="80" t="s">
        <v>668</v>
      </c>
      <c r="C463" s="80">
        <v>4301031232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01">
        <v>40</v>
      </c>
      <c r="N463" s="501"/>
      <c r="O463" s="520" t="s">
        <v>669</v>
      </c>
      <c r="P463" s="503"/>
      <c r="Q463" s="503"/>
      <c r="R463" s="503"/>
      <c r="S463" s="503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2">
      <c r="A464" s="506"/>
      <c r="B464" s="506"/>
      <c r="C464" s="506"/>
      <c r="D464" s="506"/>
      <c r="E464" s="506"/>
      <c r="F464" s="506"/>
      <c r="G464" s="506"/>
      <c r="H464" s="506"/>
      <c r="I464" s="506"/>
      <c r="J464" s="506"/>
      <c r="K464" s="506"/>
      <c r="L464" s="506"/>
      <c r="M464" s="506"/>
      <c r="N464" s="506"/>
      <c r="O464" s="504" t="s">
        <v>43</v>
      </c>
      <c r="P464" s="505"/>
      <c r="Q464" s="505"/>
      <c r="R464" s="505"/>
      <c r="S464" s="505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2">
      <c r="A465" s="506"/>
      <c r="B465" s="506"/>
      <c r="C465" s="506"/>
      <c r="D465" s="506"/>
      <c r="E465" s="506"/>
      <c r="F465" s="506"/>
      <c r="G465" s="506"/>
      <c r="H465" s="506"/>
      <c r="I465" s="506"/>
      <c r="J465" s="506"/>
      <c r="K465" s="506"/>
      <c r="L465" s="506"/>
      <c r="M465" s="506"/>
      <c r="N465" s="506"/>
      <c r="O465" s="504" t="s">
        <v>43</v>
      </c>
      <c r="P465" s="505"/>
      <c r="Q465" s="505"/>
      <c r="R465" s="505"/>
      <c r="S465" s="505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5" x14ac:dyDescent="0.25">
      <c r="A466" s="507" t="s">
        <v>82</v>
      </c>
      <c r="B466" s="508"/>
      <c r="C466" s="508"/>
      <c r="D466" s="508"/>
      <c r="E466" s="508"/>
      <c r="F466" s="508"/>
      <c r="G466" s="508"/>
      <c r="H466" s="508"/>
      <c r="I466" s="508"/>
      <c r="J466" s="508"/>
      <c r="K466" s="508"/>
      <c r="L466" s="508"/>
      <c r="M466" s="508"/>
      <c r="N466" s="508"/>
      <c r="O466" s="508"/>
      <c r="P466" s="508"/>
      <c r="Q466" s="508"/>
      <c r="R466" s="508"/>
      <c r="S466" s="508"/>
      <c r="T466" s="508"/>
      <c r="U466" s="508"/>
      <c r="V466" s="508"/>
      <c r="W466" s="508"/>
      <c r="X466" s="509"/>
      <c r="Y466" s="509"/>
      <c r="Z466" s="509"/>
      <c r="AA466" s="510"/>
      <c r="AB466" s="510"/>
      <c r="AC466" s="510"/>
      <c r="AD466" s="510"/>
      <c r="AE466" s="511"/>
      <c r="AF466" s="512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2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01">
        <v>45</v>
      </c>
      <c r="N467" s="501"/>
      <c r="O467" s="514" t="s">
        <v>672</v>
      </c>
      <c r="P467" s="503"/>
      <c r="Q467" s="503"/>
      <c r="R467" s="503"/>
      <c r="S467" s="503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2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01">
        <v>45</v>
      </c>
      <c r="N468" s="501"/>
      <c r="O468" s="515" t="s">
        <v>676</v>
      </c>
      <c r="P468" s="503"/>
      <c r="Q468" s="503"/>
      <c r="R468" s="503"/>
      <c r="S468" s="503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2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01">
        <v>45</v>
      </c>
      <c r="N469" s="501"/>
      <c r="O469" s="516" t="s">
        <v>680</v>
      </c>
      <c r="P469" s="503"/>
      <c r="Q469" s="503"/>
      <c r="R469" s="503"/>
      <c r="S469" s="503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2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01">
        <v>45</v>
      </c>
      <c r="N470" s="501"/>
      <c r="O470" s="517" t="s">
        <v>684</v>
      </c>
      <c r="P470" s="503"/>
      <c r="Q470" s="503"/>
      <c r="R470" s="503"/>
      <c r="S470" s="503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2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01">
        <v>45</v>
      </c>
      <c r="N471" s="501"/>
      <c r="O471" s="502" t="s">
        <v>684</v>
      </c>
      <c r="P471" s="503"/>
      <c r="Q471" s="503"/>
      <c r="R471" s="503"/>
      <c r="S471" s="503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2">
      <c r="A472" s="506"/>
      <c r="B472" s="506"/>
      <c r="C472" s="506"/>
      <c r="D472" s="506"/>
      <c r="E472" s="506"/>
      <c r="F472" s="506"/>
      <c r="G472" s="506"/>
      <c r="H472" s="506"/>
      <c r="I472" s="506"/>
      <c r="J472" s="506"/>
      <c r="K472" s="506"/>
      <c r="L472" s="506"/>
      <c r="M472" s="506"/>
      <c r="N472" s="506"/>
      <c r="O472" s="504" t="s">
        <v>43</v>
      </c>
      <c r="P472" s="505"/>
      <c r="Q472" s="505"/>
      <c r="R472" s="505"/>
      <c r="S472" s="505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2">
      <c r="A473" s="506"/>
      <c r="B473" s="506"/>
      <c r="C473" s="506"/>
      <c r="D473" s="506"/>
      <c r="E473" s="506"/>
      <c r="F473" s="506"/>
      <c r="G473" s="506"/>
      <c r="H473" s="506"/>
      <c r="I473" s="506"/>
      <c r="J473" s="506"/>
      <c r="K473" s="506"/>
      <c r="L473" s="506"/>
      <c r="M473" s="506"/>
      <c r="N473" s="506"/>
      <c r="O473" s="504" t="s">
        <v>43</v>
      </c>
      <c r="P473" s="505"/>
      <c r="Q473" s="505"/>
      <c r="R473" s="505"/>
      <c r="S473" s="505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5" x14ac:dyDescent="0.25">
      <c r="A474" s="507" t="s">
        <v>173</v>
      </c>
      <c r="B474" s="508"/>
      <c r="C474" s="508"/>
      <c r="D474" s="508"/>
      <c r="E474" s="508"/>
      <c r="F474" s="508"/>
      <c r="G474" s="508"/>
      <c r="H474" s="508"/>
      <c r="I474" s="508"/>
      <c r="J474" s="508"/>
      <c r="K474" s="508"/>
      <c r="L474" s="508"/>
      <c r="M474" s="508"/>
      <c r="N474" s="508"/>
      <c r="O474" s="508"/>
      <c r="P474" s="508"/>
      <c r="Q474" s="508"/>
      <c r="R474" s="508"/>
      <c r="S474" s="508"/>
      <c r="T474" s="508"/>
      <c r="U474" s="508"/>
      <c r="V474" s="508"/>
      <c r="W474" s="508"/>
      <c r="X474" s="509"/>
      <c r="Y474" s="509"/>
      <c r="Z474" s="509"/>
      <c r="AA474" s="510"/>
      <c r="AB474" s="510"/>
      <c r="AC474" s="510"/>
      <c r="AD474" s="510"/>
      <c r="AE474" s="511"/>
      <c r="AF474" s="512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2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01">
        <v>40</v>
      </c>
      <c r="N475" s="501"/>
      <c r="O475" s="513" t="s">
        <v>688</v>
      </c>
      <c r="P475" s="503"/>
      <c r="Q475" s="503"/>
      <c r="R475" s="503"/>
      <c r="S475" s="503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2">
      <c r="A476" s="506"/>
      <c r="B476" s="506"/>
      <c r="C476" s="506"/>
      <c r="D476" s="506"/>
      <c r="E476" s="506"/>
      <c r="F476" s="506"/>
      <c r="G476" s="506"/>
      <c r="H476" s="506"/>
      <c r="I476" s="506"/>
      <c r="J476" s="506"/>
      <c r="K476" s="506"/>
      <c r="L476" s="506"/>
      <c r="M476" s="506"/>
      <c r="N476" s="506"/>
      <c r="O476" s="504" t="s">
        <v>43</v>
      </c>
      <c r="P476" s="505"/>
      <c r="Q476" s="505"/>
      <c r="R476" s="505"/>
      <c r="S476" s="505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2">
      <c r="A477" s="506"/>
      <c r="B477" s="506"/>
      <c r="C477" s="506"/>
      <c r="D477" s="506"/>
      <c r="E477" s="506"/>
      <c r="F477" s="506"/>
      <c r="G477" s="506"/>
      <c r="H477" s="506"/>
      <c r="I477" s="506"/>
      <c r="J477" s="506"/>
      <c r="K477" s="506"/>
      <c r="L477" s="506"/>
      <c r="M477" s="506"/>
      <c r="N477" s="506"/>
      <c r="O477" s="504" t="s">
        <v>43</v>
      </c>
      <c r="P477" s="505"/>
      <c r="Q477" s="505"/>
      <c r="R477" s="505"/>
      <c r="S477" s="505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2">
      <c r="A478" s="506"/>
      <c r="B478" s="506"/>
      <c r="C478" s="506"/>
      <c r="D478" s="506"/>
      <c r="E478" s="506"/>
      <c r="F478" s="506"/>
      <c r="G478" s="506"/>
      <c r="H478" s="506"/>
      <c r="I478" s="506"/>
      <c r="J478" s="506"/>
      <c r="K478" s="506"/>
      <c r="L478" s="506"/>
      <c r="M478" s="506"/>
      <c r="N478" s="506"/>
      <c r="O478" s="496" t="s">
        <v>35</v>
      </c>
      <c r="P478" s="497"/>
      <c r="Q478" s="497"/>
      <c r="R478" s="497"/>
      <c r="S478" s="497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300</v>
      </c>
      <c r="X478" s="50">
        <f t="shared" si="238"/>
        <v>300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2">
      <c r="A479" s="506"/>
      <c r="B479" s="506"/>
      <c r="C479" s="506"/>
      <c r="D479" s="506"/>
      <c r="E479" s="506"/>
      <c r="F479" s="506"/>
      <c r="G479" s="506"/>
      <c r="H479" s="506"/>
      <c r="I479" s="506"/>
      <c r="J479" s="506"/>
      <c r="K479" s="506"/>
      <c r="L479" s="506"/>
      <c r="M479" s="506"/>
      <c r="N479" s="506"/>
      <c r="O479" s="496" t="s">
        <v>36</v>
      </c>
      <c r="P479" s="497"/>
      <c r="Q479" s="497"/>
      <c r="R479" s="497"/>
      <c r="S479" s="497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309.60000000000002</v>
      </c>
      <c r="X479" s="52">
        <f>IFERROR(SUM(BT21:BT475),0)</f>
        <v>309.60000000000002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2">
      <c r="A480" s="506"/>
      <c r="B480" s="506"/>
      <c r="C480" s="506"/>
      <c r="D480" s="506"/>
      <c r="E480" s="506"/>
      <c r="F480" s="506"/>
      <c r="G480" s="506"/>
      <c r="H480" s="506"/>
      <c r="I480" s="506"/>
      <c r="J480" s="506"/>
      <c r="K480" s="506"/>
      <c r="L480" s="506"/>
      <c r="M480" s="506"/>
      <c r="N480" s="506"/>
      <c r="O480" s="496" t="s">
        <v>37</v>
      </c>
      <c r="P480" s="497"/>
      <c r="Q480" s="497"/>
      <c r="R480" s="497"/>
      <c r="S480" s="497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1</v>
      </c>
      <c r="X480" s="52">
        <f>ROUNDUP(SUM(BV21:BV475),0)</f>
        <v>1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506"/>
      <c r="B481" s="506"/>
      <c r="C481" s="506"/>
      <c r="D481" s="506"/>
      <c r="E481" s="506"/>
      <c r="F481" s="506"/>
      <c r="G481" s="506"/>
      <c r="H481" s="506"/>
      <c r="I481" s="506"/>
      <c r="J481" s="506"/>
      <c r="K481" s="506"/>
      <c r="L481" s="506"/>
      <c r="M481" s="506"/>
      <c r="N481" s="506"/>
      <c r="O481" s="496" t="s">
        <v>38</v>
      </c>
      <c r="P481" s="497"/>
      <c r="Q481" s="497"/>
      <c r="R481" s="497"/>
      <c r="S481" s="497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334.6</v>
      </c>
      <c r="X481" s="50">
        <f t="shared" si="239"/>
        <v>334.6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506"/>
      <c r="B482" s="506"/>
      <c r="C482" s="506"/>
      <c r="D482" s="506"/>
      <c r="E482" s="506"/>
      <c r="F482" s="506"/>
      <c r="G482" s="506"/>
      <c r="H482" s="506"/>
      <c r="I482" s="506"/>
      <c r="J482" s="506"/>
      <c r="K482" s="506"/>
      <c r="L482" s="506"/>
      <c r="M482" s="506"/>
      <c r="N482" s="506"/>
      <c r="O482" s="496" t="s">
        <v>39</v>
      </c>
      <c r="P482" s="497"/>
      <c r="Q482" s="497"/>
      <c r="R482" s="497"/>
      <c r="S482" s="497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20</v>
      </c>
      <c r="X482" s="50">
        <f t="shared" si="240"/>
        <v>20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4.25" x14ac:dyDescent="0.2">
      <c r="A483" s="506"/>
      <c r="B483" s="506"/>
      <c r="C483" s="506"/>
      <c r="D483" s="506"/>
      <c r="E483" s="506"/>
      <c r="F483" s="506"/>
      <c r="G483" s="506"/>
      <c r="H483" s="506"/>
      <c r="I483" s="506"/>
      <c r="J483" s="506"/>
      <c r="K483" s="506"/>
      <c r="L483" s="506"/>
      <c r="M483" s="506"/>
      <c r="N483" s="506"/>
      <c r="O483" s="496" t="s">
        <v>41</v>
      </c>
      <c r="P483" s="497"/>
      <c r="Q483" s="497"/>
      <c r="R483" s="497"/>
      <c r="S483" s="497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0.40779999999999994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2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25" thickBot="1" x14ac:dyDescent="0.25">
      <c r="A485" s="57" t="s">
        <v>10</v>
      </c>
      <c r="B485" s="86" t="s">
        <v>81</v>
      </c>
      <c r="C485" s="495" t="s">
        <v>116</v>
      </c>
      <c r="D485" s="495" t="s">
        <v>116</v>
      </c>
      <c r="E485" s="495" t="s">
        <v>116</v>
      </c>
      <c r="F485" s="495" t="s">
        <v>116</v>
      </c>
      <c r="G485" s="495" t="s">
        <v>116</v>
      </c>
      <c r="H485" s="495" t="s">
        <v>116</v>
      </c>
      <c r="I485" s="495" t="s">
        <v>248</v>
      </c>
      <c r="J485" s="498"/>
      <c r="K485" s="495" t="s">
        <v>248</v>
      </c>
      <c r="L485" s="499"/>
      <c r="M485" s="495" t="s">
        <v>248</v>
      </c>
      <c r="N485" s="495" t="s">
        <v>248</v>
      </c>
      <c r="O485" s="495" t="s">
        <v>248</v>
      </c>
      <c r="P485" s="495" t="s">
        <v>248</v>
      </c>
      <c r="Q485" s="495" t="s">
        <v>248</v>
      </c>
      <c r="R485" s="495" t="s">
        <v>248</v>
      </c>
      <c r="S485" s="495" t="s">
        <v>248</v>
      </c>
      <c r="T485" s="495" t="s">
        <v>248</v>
      </c>
      <c r="U485" s="495" t="s">
        <v>248</v>
      </c>
      <c r="V485" s="495" t="s">
        <v>248</v>
      </c>
      <c r="W485" s="495" t="s">
        <v>437</v>
      </c>
      <c r="X485" s="495" t="s">
        <v>437</v>
      </c>
      <c r="Y485" s="495" t="s">
        <v>483</v>
      </c>
      <c r="Z485" s="495" t="s">
        <v>483</v>
      </c>
      <c r="AA485" s="495" t="s">
        <v>483</v>
      </c>
      <c r="AB485" s="495" t="s">
        <v>483</v>
      </c>
      <c r="AC485" s="86" t="s">
        <v>547</v>
      </c>
      <c r="AD485" s="495" t="s">
        <v>578</v>
      </c>
      <c r="AE485" s="495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25">
      <c r="A486" s="500" t="s">
        <v>11</v>
      </c>
      <c r="B486" s="495" t="s">
        <v>81</v>
      </c>
      <c r="C486" s="495" t="s">
        <v>117</v>
      </c>
      <c r="D486" s="495" t="s">
        <v>134</v>
      </c>
      <c r="E486" s="495" t="s">
        <v>180</v>
      </c>
      <c r="F486" s="495" t="s">
        <v>191</v>
      </c>
      <c r="G486" s="495" t="s">
        <v>220</v>
      </c>
      <c r="H486" s="495" t="s">
        <v>116</v>
      </c>
      <c r="I486" s="495" t="s">
        <v>249</v>
      </c>
      <c r="K486" s="495" t="s">
        <v>293</v>
      </c>
      <c r="L486" s="12"/>
      <c r="M486" s="495" t="s">
        <v>293</v>
      </c>
      <c r="N486" s="495" t="s">
        <v>311</v>
      </c>
      <c r="O486" s="495" t="s">
        <v>329</v>
      </c>
      <c r="P486" s="495" t="s">
        <v>342</v>
      </c>
      <c r="Q486" s="495" t="s">
        <v>356</v>
      </c>
      <c r="R486" s="495" t="s">
        <v>369</v>
      </c>
      <c r="S486" s="495" t="s">
        <v>376</v>
      </c>
      <c r="T486" s="495" t="s">
        <v>387</v>
      </c>
      <c r="U486" s="495" t="s">
        <v>400</v>
      </c>
      <c r="V486" s="495" t="s">
        <v>414</v>
      </c>
      <c r="W486" s="495" t="s">
        <v>438</v>
      </c>
      <c r="X486" s="495" t="s">
        <v>454</v>
      </c>
      <c r="Y486" s="495" t="s">
        <v>484</v>
      </c>
      <c r="Z486" s="495" t="s">
        <v>509</v>
      </c>
      <c r="AA486" s="495" t="s">
        <v>526</v>
      </c>
      <c r="AB486" s="495" t="s">
        <v>538</v>
      </c>
      <c r="AC486" s="495" t="s">
        <v>547</v>
      </c>
      <c r="AD486" s="495" t="s">
        <v>578</v>
      </c>
      <c r="AE486" s="495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25">
      <c r="A487" s="500"/>
      <c r="B487" s="495"/>
      <c r="C487" s="495"/>
      <c r="D487" s="495"/>
      <c r="E487" s="495"/>
      <c r="F487" s="495"/>
      <c r="G487" s="495"/>
      <c r="H487" s="495"/>
      <c r="I487" s="495"/>
      <c r="K487" s="495"/>
      <c r="L487" s="12"/>
      <c r="M487" s="495"/>
      <c r="N487" s="495"/>
      <c r="O487" s="495"/>
      <c r="P487" s="495"/>
      <c r="Q487" s="495"/>
      <c r="R487" s="495"/>
      <c r="S487" s="495"/>
      <c r="T487" s="495"/>
      <c r="U487" s="495"/>
      <c r="V487" s="495"/>
      <c r="W487" s="495"/>
      <c r="X487" s="495"/>
      <c r="Y487" s="495"/>
      <c r="Z487" s="495"/>
      <c r="AA487" s="495"/>
      <c r="AB487" s="495"/>
      <c r="AC487" s="495"/>
      <c r="AD487" s="495"/>
      <c r="AE487" s="495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7.25" thickBot="1" x14ac:dyDescent="0.2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300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Dy4yHAhZIGOILaoNMvlQI3AFWab3FvPVyHdRTeqEob5M+Fq4d6NtHHElls8bqYlovwV45A+wtTjK/SzZ9YHriw==" saltValue="ockcnCS+PJcsW+i7CgDszg==" spinCount="100000" sheet="1" objects="1" scenarios="1" sort="0" autoFilter="0" pivotTables="0"/>
  <autoFilter ref="A17:BC17" xr:uid="{00000000-0009-0000-0000-000000000000}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P486:P487"/>
    <mergeCell ref="Q486:Q487"/>
    <mergeCell ref="R486:R487"/>
    <mergeCell ref="S486:S487"/>
    <mergeCell ref="T486:T487"/>
    <mergeCell ref="K486:K487"/>
    <mergeCell ref="M486:M487"/>
    <mergeCell ref="N486:N487"/>
    <mergeCell ref="O486:O487"/>
    <mergeCell ref="O482:S482"/>
    <mergeCell ref="O483:S483"/>
    <mergeCell ref="C485:H485"/>
    <mergeCell ref="I485:V485"/>
    <mergeCell ref="AA486:AA487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 xr:uid="{00000000-0002-0000-0000-000000000000}"/>
    <dataValidation allowBlank="1" showInputMessage="1" showErrorMessage="1" prompt="День недели загрузки. Считается сам." sqref="O6:Q7" xr:uid="{00000000-0002-0000-0000-000001000000}"/>
    <dataValidation allowBlank="1" showInputMessage="1" showErrorMessage="1" prompt="Введите код клиента в системе Axapta" sqref="S9" xr:uid="{00000000-0002-0000-0000-000002000000}"/>
    <dataValidation allowBlank="1" showInputMessage="1" showErrorMessage="1" prompt="Введите название вашей фирмы." sqref="S6:S7" xr:uid="{00000000-0002-0000-0000-000003000000}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 xr:uid="{00000000-0002-0000-0000-000004000000}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 xr:uid="{00000000-0002-0000-0000-000005000000}">
      <formula1>0.000694444444444444</formula1>
      <formula2>0.999305555555556</formula2>
    </dataValidation>
    <dataValidation type="list" allowBlank="1" showInputMessage="1" showErrorMessage="1" sqref="E9:F9" xr:uid="{00000000-0002-0000-0000-000006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 xr:uid="{00000000-0002-0000-0000-000007000000}">
      <formula1>"Дозаказ, Замена, Основной заказ"</formula1>
    </dataValidation>
    <dataValidation type="list" allowBlank="1" showInputMessage="1" showErrorMessage="1" sqref="S5" xr:uid="{00000000-0002-0000-0000-000008000000}">
      <formula1>DeliveryMethodList</formula1>
    </dataValidation>
    <dataValidation type="list" allowBlank="1" showInputMessage="1" showErrorMessage="1" sqref="E6:N6" xr:uid="{00000000-0002-0000-0000-000009000000}">
      <formula1>DeliveryAdressList</formula1>
    </dataValidation>
    <dataValidation type="list" allowBlank="1" showInputMessage="1" showErrorMessage="1" sqref="M8:N8" xr:uid="{00000000-0002-0000-0000-00000A000000}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 xr:uid="{00000000-0002-0000-0000-00000B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 xr:uid="{00000000-0002-0000-0000-00000C000000}">
      <formula1>43831</formula1>
      <formula2>47484</formula2>
    </dataValidation>
    <dataValidation type="list" allowBlank="1" showInputMessage="1" showErrorMessage="1" sqref="E10:F10" xr:uid="{00000000-0002-0000-0000-00000D000000}">
      <formula1>IF($E$9="Уполномоченное лицо",NumProxySet,null)</formula1>
    </dataValidation>
    <dataValidation type="list" allowBlank="1" showInputMessage="1" showErrorMessage="1" sqref="S11" xr:uid="{00000000-0002-0000-0000-00000E000000}">
      <formula1>DeliveryConditionsList</formula1>
    </dataValidation>
    <dataValidation type="list" allowBlank="1" showInputMessage="1" showErrorMessage="1" sqref="E8:L8" xr:uid="{00000000-0002-0000-0000-00000F000000}">
      <formula1>CHOOSE($E$7,UnloadAdressList0001,UnloadAdressList0002,UnloadAdressList0003,UnloadAdressList0004,UnloadAdressList0005,UnloadAdressList0006,UnloadAdressList0007)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B1:H43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690</v>
      </c>
      <c r="H1" s="47"/>
    </row>
    <row r="2" spans="2:8" x14ac:dyDescent="0.2">
      <c r="B2" s="46"/>
      <c r="C2" s="46"/>
      <c r="D2" s="46"/>
    </row>
    <row r="3" spans="2:8" x14ac:dyDescent="0.2">
      <c r="B3" t="s">
        <v>691</v>
      </c>
      <c r="C3" t="s">
        <v>57</v>
      </c>
      <c r="D3" t="s">
        <v>57</v>
      </c>
      <c r="E3" t="s">
        <v>57</v>
      </c>
    </row>
    <row r="4" spans="2:8" x14ac:dyDescent="0.2">
      <c r="B4" t="s">
        <v>692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693</v>
      </c>
      <c r="C6" t="s">
        <v>694</v>
      </c>
      <c r="D6" t="s">
        <v>695</v>
      </c>
      <c r="E6" t="s">
        <v>57</v>
      </c>
    </row>
    <row r="7" spans="2:8" x14ac:dyDescent="0.2">
      <c r="B7" t="s">
        <v>696</v>
      </c>
      <c r="C7" t="s">
        <v>697</v>
      </c>
      <c r="D7" t="s">
        <v>698</v>
      </c>
      <c r="E7" t="s">
        <v>57</v>
      </c>
    </row>
    <row r="8" spans="2:8" x14ac:dyDescent="0.2">
      <c r="B8" t="s">
        <v>699</v>
      </c>
      <c r="C8" t="s">
        <v>700</v>
      </c>
      <c r="D8" t="s">
        <v>701</v>
      </c>
      <c r="E8" t="s">
        <v>57</v>
      </c>
    </row>
    <row r="9" spans="2:8" x14ac:dyDescent="0.2">
      <c r="B9" t="s">
        <v>702</v>
      </c>
      <c r="C9" t="s">
        <v>703</v>
      </c>
      <c r="D9" t="s">
        <v>704</v>
      </c>
      <c r="E9" t="s">
        <v>57</v>
      </c>
    </row>
    <row r="10" spans="2:8" x14ac:dyDescent="0.2">
      <c r="B10" t="s">
        <v>705</v>
      </c>
      <c r="C10" t="s">
        <v>706</v>
      </c>
      <c r="D10" t="s">
        <v>707</v>
      </c>
      <c r="E10" t="s">
        <v>57</v>
      </c>
    </row>
    <row r="11" spans="2:8" x14ac:dyDescent="0.2">
      <c r="B11" t="s">
        <v>708</v>
      </c>
      <c r="C11" t="s">
        <v>709</v>
      </c>
      <c r="D11" t="s">
        <v>710</v>
      </c>
      <c r="E11" t="s">
        <v>57</v>
      </c>
    </row>
    <row r="12" spans="2:8" x14ac:dyDescent="0.2">
      <c r="B12" t="s">
        <v>711</v>
      </c>
      <c r="C12" t="s">
        <v>712</v>
      </c>
      <c r="D12" t="s">
        <v>713</v>
      </c>
      <c r="E12" t="s">
        <v>57</v>
      </c>
    </row>
    <row r="13" spans="2:8" x14ac:dyDescent="0.2">
      <c r="B13" s="46"/>
      <c r="C13" s="46"/>
      <c r="D13" s="46"/>
    </row>
    <row r="14" spans="2:8" x14ac:dyDescent="0.2">
      <c r="B14" t="s">
        <v>714</v>
      </c>
      <c r="C14" t="s">
        <v>694</v>
      </c>
      <c r="D14" t="s">
        <v>57</v>
      </c>
      <c r="E14" t="s">
        <v>57</v>
      </c>
    </row>
    <row r="15" spans="2:8" x14ac:dyDescent="0.2">
      <c r="B15" s="46"/>
      <c r="C15" s="46"/>
      <c r="D15" s="46"/>
    </row>
    <row r="16" spans="2:8" x14ac:dyDescent="0.2">
      <c r="B16" t="s">
        <v>715</v>
      </c>
      <c r="C16" t="s">
        <v>697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716</v>
      </c>
      <c r="C18" t="s">
        <v>700</v>
      </c>
      <c r="D18" t="s">
        <v>57</v>
      </c>
      <c r="E18" t="s">
        <v>57</v>
      </c>
    </row>
    <row r="19" spans="2:5" x14ac:dyDescent="0.2">
      <c r="B19" s="46"/>
      <c r="C19" s="46"/>
      <c r="D19" s="46"/>
    </row>
    <row r="20" spans="2:5" x14ac:dyDescent="0.2">
      <c r="B20" t="s">
        <v>717</v>
      </c>
      <c r="C20" t="s">
        <v>703</v>
      </c>
      <c r="D20" t="s">
        <v>57</v>
      </c>
      <c r="E20" t="s">
        <v>57</v>
      </c>
    </row>
    <row r="21" spans="2:5" x14ac:dyDescent="0.2">
      <c r="B21" s="46"/>
      <c r="C21" s="46"/>
      <c r="D21" s="46"/>
    </row>
    <row r="22" spans="2:5" x14ac:dyDescent="0.2">
      <c r="B22" t="s">
        <v>718</v>
      </c>
      <c r="C22" t="s">
        <v>706</v>
      </c>
      <c r="D22" t="s">
        <v>57</v>
      </c>
      <c r="E22" t="s">
        <v>57</v>
      </c>
    </row>
    <row r="23" spans="2:5" x14ac:dyDescent="0.2">
      <c r="B23" s="46"/>
      <c r="C23" s="46"/>
      <c r="D23" s="46"/>
    </row>
    <row r="24" spans="2:5" x14ac:dyDescent="0.2">
      <c r="B24" t="s">
        <v>719</v>
      </c>
      <c r="C24" t="s">
        <v>709</v>
      </c>
      <c r="D24" t="s">
        <v>57</v>
      </c>
      <c r="E24" t="s">
        <v>57</v>
      </c>
    </row>
    <row r="25" spans="2:5" x14ac:dyDescent="0.2">
      <c r="B25" s="46"/>
      <c r="C25" s="46"/>
      <c r="D25" s="46"/>
    </row>
    <row r="26" spans="2:5" x14ac:dyDescent="0.2">
      <c r="B26" t="s">
        <v>720</v>
      </c>
      <c r="C26" t="s">
        <v>712</v>
      </c>
      <c r="D26" t="s">
        <v>57</v>
      </c>
      <c r="E26" t="s">
        <v>57</v>
      </c>
    </row>
    <row r="27" spans="2:5" x14ac:dyDescent="0.2">
      <c r="B27" s="46"/>
      <c r="C27" s="46"/>
      <c r="D27" s="46"/>
    </row>
    <row r="28" spans="2:5" x14ac:dyDescent="0.2">
      <c r="B28" t="s">
        <v>721</v>
      </c>
      <c r="C28" t="s">
        <v>57</v>
      </c>
      <c r="D28" t="s">
        <v>57</v>
      </c>
      <c r="E28" t="s">
        <v>57</v>
      </c>
    </row>
    <row r="29" spans="2:5" x14ac:dyDescent="0.2">
      <c r="B29" t="s">
        <v>722</v>
      </c>
      <c r="C29" t="s">
        <v>57</v>
      </c>
      <c r="D29" t="s">
        <v>57</v>
      </c>
      <c r="E29" t="s">
        <v>57</v>
      </c>
    </row>
    <row r="30" spans="2:5" x14ac:dyDescent="0.2">
      <c r="B30" t="s">
        <v>723</v>
      </c>
      <c r="C30" t="s">
        <v>57</v>
      </c>
      <c r="D30" t="s">
        <v>57</v>
      </c>
      <c r="E30" t="s">
        <v>57</v>
      </c>
    </row>
    <row r="31" spans="2:5" x14ac:dyDescent="0.2">
      <c r="B31" t="s">
        <v>724</v>
      </c>
      <c r="C31" t="s">
        <v>57</v>
      </c>
      <c r="D31" t="s">
        <v>57</v>
      </c>
      <c r="E31" t="s">
        <v>57</v>
      </c>
    </row>
    <row r="32" spans="2:5" x14ac:dyDescent="0.2">
      <c r="B32" s="46"/>
      <c r="C32" s="46"/>
      <c r="D32" s="46"/>
    </row>
    <row r="33" spans="2:5" x14ac:dyDescent="0.2">
      <c r="B33" t="s">
        <v>725</v>
      </c>
      <c r="C33" t="s">
        <v>57</v>
      </c>
      <c r="D33" t="s">
        <v>57</v>
      </c>
      <c r="E33" t="s">
        <v>57</v>
      </c>
    </row>
    <row r="34" spans="2:5" x14ac:dyDescent="0.2">
      <c r="B34" t="s">
        <v>726</v>
      </c>
      <c r="C34" t="s">
        <v>57</v>
      </c>
      <c r="D34" t="s">
        <v>57</v>
      </c>
      <c r="E34" t="s">
        <v>57</v>
      </c>
    </row>
    <row r="35" spans="2:5" x14ac:dyDescent="0.2">
      <c r="B35" t="s">
        <v>727</v>
      </c>
      <c r="C35" t="s">
        <v>57</v>
      </c>
      <c r="D35" t="s">
        <v>57</v>
      </c>
      <c r="E35" t="s">
        <v>57</v>
      </c>
    </row>
    <row r="36" spans="2:5" x14ac:dyDescent="0.2">
      <c r="B36" t="s">
        <v>728</v>
      </c>
      <c r="C36" t="s">
        <v>57</v>
      </c>
      <c r="D36" t="s">
        <v>57</v>
      </c>
      <c r="E36" t="s">
        <v>57</v>
      </c>
    </row>
    <row r="37" spans="2:5" x14ac:dyDescent="0.2">
      <c r="B37" t="s">
        <v>729</v>
      </c>
      <c r="C37" t="s">
        <v>57</v>
      </c>
      <c r="D37" t="s">
        <v>57</v>
      </c>
      <c r="E37" t="s">
        <v>57</v>
      </c>
    </row>
    <row r="38" spans="2:5" x14ac:dyDescent="0.2">
      <c r="B38" t="s">
        <v>730</v>
      </c>
      <c r="C38" t="s">
        <v>57</v>
      </c>
      <c r="D38" t="s">
        <v>57</v>
      </c>
      <c r="E38" t="s">
        <v>57</v>
      </c>
    </row>
    <row r="39" spans="2:5" x14ac:dyDescent="0.2">
      <c r="B39" t="s">
        <v>731</v>
      </c>
      <c r="C39" t="s">
        <v>57</v>
      </c>
      <c r="D39" t="s">
        <v>57</v>
      </c>
      <c r="E39" t="s">
        <v>57</v>
      </c>
    </row>
    <row r="40" spans="2:5" x14ac:dyDescent="0.2">
      <c r="B40" t="s">
        <v>732</v>
      </c>
      <c r="C40" t="s">
        <v>57</v>
      </c>
      <c r="D40" t="s">
        <v>57</v>
      </c>
      <c r="E40" t="s">
        <v>57</v>
      </c>
    </row>
    <row r="41" spans="2:5" x14ac:dyDescent="0.2">
      <c r="B41" t="s">
        <v>733</v>
      </c>
      <c r="C41" t="s">
        <v>57</v>
      </c>
      <c r="D41" t="s">
        <v>57</v>
      </c>
      <c r="E41" t="s">
        <v>57</v>
      </c>
    </row>
    <row r="42" spans="2:5" x14ac:dyDescent="0.2">
      <c r="B42" t="s">
        <v>734</v>
      </c>
      <c r="C42" t="s">
        <v>57</v>
      </c>
      <c r="D42" t="s">
        <v>57</v>
      </c>
      <c r="E42" t="s">
        <v>57</v>
      </c>
    </row>
    <row r="43" spans="2:5" x14ac:dyDescent="0.2">
      <c r="B43" t="s">
        <v>735</v>
      </c>
      <c r="C43" t="s">
        <v>57</v>
      </c>
      <c r="D43" t="s">
        <v>57</v>
      </c>
      <c r="E43" t="s">
        <v>57</v>
      </c>
    </row>
  </sheetData>
  <sheetProtection algorithmName="SHA-512" hashValue="7/oH7GcgQVq6EI2sB5aDnZkrmt7pVX/NHZr7URi0/1df1jM8Q3s6iZtRahxG89KcCExtJJVke0mZUpLPHdoBUg==" saltValue="i0jLJ5VYs1sB4ZQ3LNrorQ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2024</vt:i4>
      </vt:variant>
    </vt:vector>
  </HeadingPairs>
  <TitlesOfParts>
    <vt:vector size="2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2021-11-12T12:13:47Z</dcterms:created>
  <dcterms:modified xsi:type="dcterms:W3CDTF">2025-01-16T10:44:37Z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