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1,25 Пушкарный\2 машина\"/>
    </mc:Choice>
  </mc:AlternateContent>
  <xr:revisionPtr revIDLastSave="0" documentId="13_ncr:1_{7EFD1384-ADDC-45D7-AB6D-AABD9FDB50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Y574" i="1" s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Y54" i="1"/>
  <c r="Y71" i="1"/>
  <c r="Y77" i="1"/>
  <c r="Y87" i="1"/>
  <c r="Y95" i="1"/>
  <c r="Y101" i="1"/>
  <c r="Y108" i="1"/>
  <c r="Y117" i="1"/>
  <c r="Y126" i="1"/>
  <c r="Y134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L694" i="1"/>
  <c r="Y271" i="1"/>
  <c r="BP266" i="1"/>
  <c r="BN266" i="1"/>
  <c r="BP268" i="1"/>
  <c r="BN268" i="1"/>
  <c r="Z268" i="1"/>
  <c r="BP281" i="1"/>
  <c r="BN281" i="1"/>
  <c r="Z281" i="1"/>
  <c r="BP285" i="1"/>
  <c r="BN285" i="1"/>
  <c r="Z285" i="1"/>
  <c r="Y289" i="1"/>
  <c r="Z301" i="1"/>
  <c r="BP299" i="1"/>
  <c r="BN299" i="1"/>
  <c r="Z299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94" i="1"/>
  <c r="Y428" i="1"/>
  <c r="BP416" i="1"/>
  <c r="BN416" i="1"/>
  <c r="Z416" i="1"/>
  <c r="Y58" i="1"/>
  <c r="H9" i="1"/>
  <c r="B694" i="1"/>
  <c r="X685" i="1"/>
  <c r="X686" i="1"/>
  <c r="X688" i="1"/>
  <c r="Y24" i="1"/>
  <c r="Z27" i="1"/>
  <c r="Z34" i="1" s="1"/>
  <c r="BN27" i="1"/>
  <c r="Y685" i="1" s="1"/>
  <c r="Z32" i="1"/>
  <c r="BN32" i="1"/>
  <c r="C694" i="1"/>
  <c r="Z48" i="1"/>
  <c r="Z53" i="1" s="1"/>
  <c r="BN48" i="1"/>
  <c r="Z50" i="1"/>
  <c r="BN50" i="1"/>
  <c r="Z52" i="1"/>
  <c r="BN52" i="1"/>
  <c r="Y53" i="1"/>
  <c r="Y688" i="1" s="1"/>
  <c r="Z56" i="1"/>
  <c r="Z58" i="1" s="1"/>
  <c r="BN56" i="1"/>
  <c r="BP56" i="1"/>
  <c r="Y686" i="1" s="1"/>
  <c r="D694" i="1"/>
  <c r="Z63" i="1"/>
  <c r="Z70" i="1" s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Z86" i="1" s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Z101" i="1" s="1"/>
  <c r="BN99" i="1"/>
  <c r="E694" i="1"/>
  <c r="Z106" i="1"/>
  <c r="Z108" i="1" s="1"/>
  <c r="BN106" i="1"/>
  <c r="Y109" i="1"/>
  <c r="Z112" i="1"/>
  <c r="Z117" i="1" s="1"/>
  <c r="BN112" i="1"/>
  <c r="Z114" i="1"/>
  <c r="BN114" i="1"/>
  <c r="Z115" i="1"/>
  <c r="BN115" i="1"/>
  <c r="F694" i="1"/>
  <c r="Z122" i="1"/>
  <c r="Z126" i="1" s="1"/>
  <c r="BN122" i="1"/>
  <c r="Z124" i="1"/>
  <c r="BN124" i="1"/>
  <c r="Y127" i="1"/>
  <c r="Z130" i="1"/>
  <c r="Z133" i="1" s="1"/>
  <c r="BN130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301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Z380" i="1" s="1"/>
  <c r="BP378" i="1"/>
  <c r="BN378" i="1"/>
  <c r="Z378" i="1"/>
  <c r="Y388" i="1"/>
  <c r="BP385" i="1"/>
  <c r="BN385" i="1"/>
  <c r="Z385" i="1"/>
  <c r="Z387" i="1" s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AA694" i="1"/>
  <c r="Y541" i="1"/>
  <c r="BP552" i="1"/>
  <c r="BN552" i="1"/>
  <c r="Z552" i="1"/>
  <c r="Z566" i="1" s="1"/>
  <c r="Y566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694" i="1"/>
  <c r="Y477" i="1"/>
  <c r="Y547" i="1"/>
  <c r="AC694" i="1"/>
  <c r="Z554" i="1"/>
  <c r="BN554" i="1"/>
  <c r="Z556" i="1"/>
  <c r="BN556" i="1"/>
  <c r="Z558" i="1"/>
  <c r="BN558" i="1"/>
  <c r="Z561" i="1"/>
  <c r="BN561" i="1"/>
  <c r="Y567" i="1"/>
  <c r="Z569" i="1"/>
  <c r="BN569" i="1"/>
  <c r="BP569" i="1"/>
  <c r="BP570" i="1"/>
  <c r="BN570" i="1"/>
  <c r="Z570" i="1"/>
  <c r="Y592" i="1"/>
  <c r="BP579" i="1"/>
  <c r="BN579" i="1"/>
  <c r="Z579" i="1"/>
  <c r="Z592" i="1" s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Y687" i="1" l="1"/>
  <c r="Z629" i="1"/>
  <c r="Z598" i="1"/>
  <c r="Z453" i="1"/>
  <c r="Z289" i="1"/>
  <c r="Z223" i="1"/>
  <c r="Z179" i="1"/>
  <c r="Z155" i="1"/>
  <c r="Z143" i="1"/>
  <c r="Z77" i="1"/>
  <c r="Z689" i="1" s="1"/>
  <c r="Y684" i="1"/>
  <c r="Z427" i="1"/>
  <c r="Z646" i="1"/>
  <c r="Z574" i="1"/>
  <c r="Z500" i="1"/>
  <c r="Z541" i="1"/>
  <c r="Z271" i="1"/>
  <c r="X687" i="1"/>
  <c r="Z400" i="1"/>
  <c r="Z394" i="1"/>
  <c r="Z364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<sst xmlns="http://schemas.openxmlformats.org/spreadsheetml/2006/main" count="3251" uniqueCount="1114">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</sst>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8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750</v>
      </c>
      <c r="Y419" s="798">
        <f t="shared" si="87"/>
        <v>750</v>
      </c>
      <c r="Z419" s="36">
        <f>IFERROR(IF(Y419=0,"",ROUNDUP(Y419/H419,0)*0.02175),"")</f>
        <v>1.0874999999999999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774</v>
      </c>
      <c r="BN419" s="64">
        <f t="shared" si="89"/>
        <v>774</v>
      </c>
      <c r="BO419" s="64">
        <f t="shared" si="90"/>
        <v>1.0416666666666665</v>
      </c>
      <c r="BP419" s="64">
        <f t="shared" si="91"/>
        <v>1.0416666666666665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1.0874999999999999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750</v>
      </c>
      <c r="Y428" s="799">
        <f>IFERROR(SUM(Y416:Y426),"0")</f>
        <v>750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750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750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774</v>
      </c>
      <c r="Y685" s="799">
        <f>IFERROR(SUM(BN22:BN681),"0")</f>
        <v>774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824</v>
      </c>
      <c r="Y687" s="799">
        <f>GrossWeightTotalR+PalletQtyTotalR*25</f>
        <v>824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50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50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1.0874999999999999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750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2025-01-14T08:22:41Z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