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F0FB0462-0C63-4E1A-B2B3-76E76E5933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Y566" i="1" s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Y387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Y289" i="1" s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Z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94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2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4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Y108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X688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108" i="1" l="1"/>
  <c r="Z258" i="1"/>
  <c r="H9" i="1"/>
  <c r="A10" i="1"/>
  <c r="B694" i="1"/>
  <c r="X685" i="1"/>
  <c r="X687" i="1" s="1"/>
  <c r="X686" i="1"/>
  <c r="Y24" i="1"/>
  <c r="Z27" i="1"/>
  <c r="Z34" i="1" s="1"/>
  <c r="BN27" i="1"/>
  <c r="Y685" i="1" s="1"/>
  <c r="BP27" i="1"/>
  <c r="Z32" i="1"/>
  <c r="BN32" i="1"/>
  <c r="C694" i="1"/>
  <c r="Z48" i="1"/>
  <c r="BN48" i="1"/>
  <c r="BP48" i="1"/>
  <c r="Z50" i="1"/>
  <c r="Z53" i="1" s="1"/>
  <c r="BN50" i="1"/>
  <c r="Z52" i="1"/>
  <c r="BN52" i="1"/>
  <c r="Y53" i="1"/>
  <c r="Y688" i="1" s="1"/>
  <c r="Z56" i="1"/>
  <c r="Z58" i="1" s="1"/>
  <c r="BN56" i="1"/>
  <c r="BP56" i="1"/>
  <c r="Y59" i="1"/>
  <c r="D694" i="1"/>
  <c r="Z63" i="1"/>
  <c r="Z70" i="1" s="1"/>
  <c r="BN63" i="1"/>
  <c r="BP63" i="1"/>
  <c r="Z65" i="1"/>
  <c r="BN65" i="1"/>
  <c r="Z67" i="1"/>
  <c r="BN67" i="1"/>
  <c r="Z69" i="1"/>
  <c r="BN69" i="1"/>
  <c r="Y70" i="1"/>
  <c r="Z73" i="1"/>
  <c r="Z77" i="1" s="1"/>
  <c r="BN73" i="1"/>
  <c r="BP73" i="1"/>
  <c r="Z75" i="1"/>
  <c r="BN75" i="1"/>
  <c r="Y78" i="1"/>
  <c r="Z81" i="1"/>
  <c r="Z86" i="1" s="1"/>
  <c r="BN81" i="1"/>
  <c r="BP81" i="1"/>
  <c r="Z83" i="1"/>
  <c r="BN83" i="1"/>
  <c r="Z85" i="1"/>
  <c r="BN85" i="1"/>
  <c r="Z89" i="1"/>
  <c r="BN89" i="1"/>
  <c r="BP89" i="1"/>
  <c r="Z91" i="1"/>
  <c r="BN91" i="1"/>
  <c r="Z93" i="1"/>
  <c r="BN93" i="1"/>
  <c r="Y96" i="1"/>
  <c r="Z99" i="1"/>
  <c r="Z101" i="1" s="1"/>
  <c r="BN99" i="1"/>
  <c r="BP99" i="1"/>
  <c r="E694" i="1"/>
  <c r="Z106" i="1"/>
  <c r="BN106" i="1"/>
  <c r="BP106" i="1"/>
  <c r="Y109" i="1"/>
  <c r="Z112" i="1"/>
  <c r="Z117" i="1" s="1"/>
  <c r="BN112" i="1"/>
  <c r="BP112" i="1"/>
  <c r="Z114" i="1"/>
  <c r="BN114" i="1"/>
  <c r="Z115" i="1"/>
  <c r="BN115" i="1"/>
  <c r="F694" i="1"/>
  <c r="Z122" i="1"/>
  <c r="BN122" i="1"/>
  <c r="BP122" i="1"/>
  <c r="Z124" i="1"/>
  <c r="Z126" i="1" s="1"/>
  <c r="BN124" i="1"/>
  <c r="Y127" i="1"/>
  <c r="Z130" i="1"/>
  <c r="BN130" i="1"/>
  <c r="BP130" i="1"/>
  <c r="Z132" i="1"/>
  <c r="Z133" i="1" s="1"/>
  <c r="BN132" i="1"/>
  <c r="Z136" i="1"/>
  <c r="Z143" i="1" s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Z152" i="1"/>
  <c r="Z155" i="1" s="1"/>
  <c r="BN152" i="1"/>
  <c r="BP152" i="1"/>
  <c r="Z154" i="1"/>
  <c r="BN154" i="1"/>
  <c r="Y155" i="1"/>
  <c r="Z158" i="1"/>
  <c r="Z160" i="1" s="1"/>
  <c r="BN158" i="1"/>
  <c r="BP158" i="1"/>
  <c r="Y161" i="1"/>
  <c r="Z163" i="1"/>
  <c r="Z166" i="1" s="1"/>
  <c r="BN163" i="1"/>
  <c r="BP163" i="1"/>
  <c r="Z165" i="1"/>
  <c r="BN165" i="1"/>
  <c r="Y166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94" i="1"/>
  <c r="Y191" i="1"/>
  <c r="Z194" i="1"/>
  <c r="Z201" i="1" s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Z229" i="1"/>
  <c r="BN229" i="1"/>
  <c r="Z231" i="1"/>
  <c r="BN231" i="1"/>
  <c r="Z233" i="1"/>
  <c r="BN233" i="1"/>
  <c r="Z235" i="1"/>
  <c r="BN235" i="1"/>
  <c r="Y238" i="1"/>
  <c r="Z242" i="1"/>
  <c r="Z246" i="1" s="1"/>
  <c r="BN242" i="1"/>
  <c r="Z244" i="1"/>
  <c r="BN244" i="1"/>
  <c r="Y247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Z264" i="1"/>
  <c r="BN264" i="1"/>
  <c r="Z266" i="1"/>
  <c r="BN266" i="1"/>
  <c r="BP281" i="1"/>
  <c r="BN281" i="1"/>
  <c r="Z281" i="1"/>
  <c r="BP285" i="1"/>
  <c r="BN285" i="1"/>
  <c r="Z285" i="1"/>
  <c r="Y301" i="1"/>
  <c r="BP299" i="1"/>
  <c r="BN299" i="1"/>
  <c r="Z299" i="1"/>
  <c r="Z301" i="1" s="1"/>
  <c r="F9" i="1"/>
  <c r="J9" i="1"/>
  <c r="Y156" i="1"/>
  <c r="Y172" i="1"/>
  <c r="Y207" i="1"/>
  <c r="Y259" i="1"/>
  <c r="L694" i="1"/>
  <c r="Y271" i="1"/>
  <c r="BP268" i="1"/>
  <c r="Y686" i="1" s="1"/>
  <c r="BN268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Y295" i="1"/>
  <c r="P694" i="1"/>
  <c r="Y302" i="1"/>
  <c r="Q694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94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Z371" i="1" s="1"/>
  <c r="BN370" i="1"/>
  <c r="Z374" i="1"/>
  <c r="Z380" i="1" s="1"/>
  <c r="BN374" i="1"/>
  <c r="BP374" i="1"/>
  <c r="Z376" i="1"/>
  <c r="BN376" i="1"/>
  <c r="Z378" i="1"/>
  <c r="BN378" i="1"/>
  <c r="Y381" i="1"/>
  <c r="Z384" i="1"/>
  <c r="Z387" i="1" s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S694" i="1"/>
  <c r="Y317" i="1"/>
  <c r="Y36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Z541" i="1" s="1"/>
  <c r="Y541" i="1"/>
  <c r="BP552" i="1"/>
  <c r="BN552" i="1"/>
  <c r="Z552" i="1"/>
  <c r="BP556" i="1"/>
  <c r="BN556" i="1"/>
  <c r="Z556" i="1"/>
  <c r="Z566" i="1" s="1"/>
  <c r="BP561" i="1"/>
  <c r="BN561" i="1"/>
  <c r="Z561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Y687" i="1" l="1"/>
  <c r="Z646" i="1"/>
  <c r="Z629" i="1"/>
  <c r="Z574" i="1"/>
  <c r="Z500" i="1"/>
  <c r="Z271" i="1"/>
  <c r="Y684" i="1"/>
  <c r="Z598" i="1"/>
  <c r="Z453" i="1"/>
  <c r="Z427" i="1"/>
  <c r="Z411" i="1"/>
  <c r="Z400" i="1"/>
  <c r="Z394" i="1"/>
  <c r="Z364" i="1"/>
  <c r="Z289" i="1"/>
  <c r="Z95" i="1"/>
  <c r="Z689" i="1" s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<sst xmlns="http://schemas.openxmlformats.org/spreadsheetml/2006/main" count="3251" uniqueCount="1114">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</sst>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4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675</v>
      </c>
      <c r="Y417" s="798">
        <f t="shared" si="87"/>
        <v>675</v>
      </c>
      <c r="Z417" s="36">
        <f>IFERROR(IF(Y417=0,"",ROUNDUP(Y417/H417,0)*0.02175),"")</f>
        <v>0.9787499999999999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696.6</v>
      </c>
      <c r="BN417" s="64">
        <f t="shared" si="89"/>
        <v>696.6</v>
      </c>
      <c r="BO417" s="64">
        <f t="shared" si="90"/>
        <v>0.9375</v>
      </c>
      <c r="BP417" s="64">
        <f t="shared" si="91"/>
        <v>0.9375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555</v>
      </c>
      <c r="Y419" s="798">
        <f t="shared" si="87"/>
        <v>555</v>
      </c>
      <c r="Z419" s="36">
        <f>IFERROR(IF(Y419=0,"",ROUNDUP(Y419/H419,0)*0.02175),"")</f>
        <v>0.80474999999999997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572.76</v>
      </c>
      <c r="BN419" s="64">
        <f t="shared" si="89"/>
        <v>572.76</v>
      </c>
      <c r="BO419" s="64">
        <f t="shared" si="90"/>
        <v>0.77083333333333326</v>
      </c>
      <c r="BP419" s="64">
        <f t="shared" si="91"/>
        <v>0.77083333333333326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82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82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1.7834999999999999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1230</v>
      </c>
      <c r="Y428" s="799">
        <f>IFERROR(SUM(Y416:Y426),"0")</f>
        <v>1230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1230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1230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1269.3600000000001</v>
      </c>
      <c r="Y685" s="799">
        <f>IFERROR(SUM(BN22:BN681),"0")</f>
        <v>1269.3600000000001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1319.3600000000001</v>
      </c>
      <c r="Y687" s="799">
        <f>GrossWeightTotalR+PalletQtyTotalR*25</f>
        <v>1319.3600000000001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82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82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1.7834999999999999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1230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2025-01-21T09:13:02Z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