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4,06,24 ПОКОМ Поляков\"/>
    </mc:Choice>
  </mc:AlternateContent>
  <xr:revisionPtr revIDLastSave="0" documentId="13_ncr:1_{5F0319CA-F81C-4398-91C0-71A10C930D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2" l="1"/>
  <c r="D13" i="102" l="1"/>
  <c r="D10" i="102"/>
  <c r="D3" i="102"/>
  <c r="D15" i="102" l="1"/>
  <c r="E4" i="102"/>
  <c r="E5" i="102"/>
  <c r="E6" i="102"/>
  <c r="E7" i="102"/>
  <c r="E8" i="102"/>
  <c r="E9" i="102"/>
  <c r="E11" i="102"/>
  <c r="E12" i="102"/>
  <c r="E14" i="102"/>
  <c r="E13" i="102" s="1"/>
  <c r="E10" i="102" l="1"/>
  <c r="E15" i="102" s="1"/>
  <c r="AA4" i="102"/>
  <c r="AA5" i="102"/>
  <c r="AA6" i="102"/>
  <c r="AA7" i="102"/>
  <c r="AA8" i="102"/>
  <c r="AA9" i="102"/>
  <c r="AA14" i="102"/>
  <c r="AC9" i="102"/>
  <c r="AC8" i="102"/>
  <c r="AC7" i="102"/>
  <c r="AC6" i="102"/>
  <c r="AC5" i="102"/>
  <c r="AC4" i="102"/>
  <c r="AC14" i="102"/>
  <c r="AC12" i="102"/>
  <c r="AC11" i="102"/>
  <c r="AC10" i="102" l="1"/>
  <c r="AA13" i="102"/>
  <c r="AA3" i="102"/>
  <c r="AC13" i="102"/>
  <c r="AC3" i="102"/>
  <c r="AA11" i="102" l="1"/>
  <c r="AA12" i="102"/>
  <c r="AA10" i="102" l="1"/>
</calcChain>
</file>

<file path=xl/sharedStrings.xml><?xml version="1.0" encoding="utf-8"?>
<sst xmlns="http://schemas.openxmlformats.org/spreadsheetml/2006/main" count="20" uniqueCount="20">
  <si>
    <t>Заказ</t>
  </si>
  <si>
    <t>ВЕС</t>
  </si>
  <si>
    <t>ПОКОМ</t>
  </si>
  <si>
    <t xml:space="preserve"> 201  Ветчина Нежная ТМ Особый рецепт, (2,5кг),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</si>
  <si>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</si>
  <si>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</si>
  <si>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</si>
  <si>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</si>
  <si>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</si>
  <si>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4614 ВЕТЧ.ЛЮБИТЕЛЬСКАЯ п/о _ ОСТАНКИНО</t>
  </si>
  <si>
    <t>1006 Бекон Орловский в/у 0,35кг/шт (Знаменский СГЦ)   МК</t>
  </si>
  <si>
    <t>Сардельки Мусульманские (в газе)  Рузком</t>
  </si>
  <si>
    <t>Мир Колбас</t>
  </si>
  <si>
    <t>ЗАКАЗ</t>
  </si>
  <si>
    <t>ОСТАТОК</t>
  </si>
  <si>
    <t xml:space="preserve"> 318  Сосиски Датские ТМ Зареченские, ВЕС  ПОКОМ</t>
  </si>
  <si>
    <t>Заказ,кг</t>
  </si>
  <si>
    <t>Заказ Полякова 04.06.24.</t>
  </si>
  <si>
    <t>230  Колбаса Молочная Особая ТМ Особый рецепт, п/а, ВЕС. ПОКОМ</t>
  </si>
  <si>
    <t>Химич (добавить)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</si>
</sst>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2" fillId="6" borderId="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top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C16"/>
  <sheetViews>
    <sheetView tabSelected="1" zoomScale="80" zoomScaleNormal="80" workbookViewId="0">
      <selection activeCell="O5" sqref="O5"/>
    </sheetView>
  </sheetViews>
  <sheetFormatPr defaultRowHeight="15" outlineLevelRow="1" x14ac:dyDescent="0.25"/>
  <cols>
    <col min="1" max="1" width="7" customWidth="1"/>
    <col min="2" max="2" width="91" style="1" customWidth="1"/>
    <col min="3" max="3" width="10.28515625" style="1" hidden="1" customWidth="1"/>
    <col min="4" max="4" width="20.140625" style="1" customWidth="1"/>
    <col min="5" max="5" width="16" style="1" customWidth="1"/>
    <col min="6" max="6" width="10.7109375" style="1" customWidth="1"/>
    <col min="7" max="7" width="18" style="1" bestFit="1" customWidth="1"/>
    <col min="8" max="21" width="9.140625" style="1"/>
    <col min="22" max="23" width="9.140625" style="2"/>
    <col min="24" max="24" width="9.140625" style="1"/>
    <col min="25" max="29" width="9.140625" style="1" hidden="1" customWidth="1"/>
  </cols>
  <sheetData>
    <row r="1" spans="2:29" ht="30" customHeight="1" thickBot="1" x14ac:dyDescent="0.3">
      <c r="B1" s="1" t="s">
        <v>17</v>
      </c>
    </row>
    <row r="2" spans="2:29" ht="32.25" thickBot="1" x14ac:dyDescent="0.3">
      <c r="B2" s="28"/>
      <c r="C2" s="30"/>
      <c r="D2" s="30" t="s">
        <v>0</v>
      </c>
      <c r="E2" s="31" t="s">
        <v>16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4"/>
      <c r="Y2" s="22" t="s">
        <v>1</v>
      </c>
      <c r="Z2" s="16"/>
      <c r="AA2" s="22" t="s">
        <v>13</v>
      </c>
      <c r="AB2" s="16"/>
      <c r="AC2" s="23" t="s">
        <v>14</v>
      </c>
    </row>
    <row r="3" spans="2:29" s="3" customFormat="1" ht="19.5" thickBot="1" x14ac:dyDescent="0.3">
      <c r="B3" s="27" t="s">
        <v>2</v>
      </c>
      <c r="C3" s="19"/>
      <c r="D3" s="19">
        <f>SUM(D4:D9)</f>
        <v>4850</v>
      </c>
      <c r="E3" s="24">
        <f>SUM(E4:E9)+E16</f>
        <v>11850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7"/>
      <c r="X3" s="6"/>
      <c r="Y3" s="14"/>
      <c r="Z3" s="17"/>
      <c r="AA3" s="15">
        <f>SUM(AA4:AA9)</f>
        <v>6</v>
      </c>
      <c r="AB3" s="17"/>
      <c r="AC3" s="15" t="e">
        <f>SUM(AC4:AC9)</f>
        <v>#REF!</v>
      </c>
    </row>
    <row r="4" spans="2:29" ht="16.5" customHeight="1" outlineLevel="1" x14ac:dyDescent="0.25">
      <c r="B4" s="29" t="s">
        <v>3</v>
      </c>
      <c r="C4" s="33">
        <v>1</v>
      </c>
      <c r="D4" s="11">
        <v>2000</v>
      </c>
      <c r="E4" s="18">
        <f t="shared" ref="E4" si="0">D4*C4</f>
        <v>2000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W4" s="9"/>
      <c r="X4" s="8"/>
      <c r="Y4" s="12">
        <v>1</v>
      </c>
      <c r="Z4" s="8"/>
      <c r="AA4" s="12">
        <f t="shared" ref="AA4:AA9" si="1">Y4*C4</f>
        <v>1</v>
      </c>
      <c r="AB4" s="8"/>
      <c r="AC4" s="12" t="e">
        <f>Y4*#REF!</f>
        <v>#REF!</v>
      </c>
    </row>
    <row r="5" spans="2:29" ht="16.5" customHeight="1" outlineLevel="1" x14ac:dyDescent="0.25">
      <c r="B5" s="29" t="s">
        <v>4</v>
      </c>
      <c r="C5" s="33">
        <v>1</v>
      </c>
      <c r="D5" s="11">
        <v>300</v>
      </c>
      <c r="E5" s="18">
        <f t="shared" ref="E5:E8" si="2">D5*C5</f>
        <v>300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  <c r="W5" s="9"/>
      <c r="X5" s="8"/>
      <c r="Y5" s="12">
        <v>1</v>
      </c>
      <c r="Z5" s="8"/>
      <c r="AA5" s="12">
        <f t="shared" si="1"/>
        <v>1</v>
      </c>
      <c r="AB5" s="8"/>
      <c r="AC5" s="12" t="e">
        <f>Y5*#REF!</f>
        <v>#REF!</v>
      </c>
    </row>
    <row r="6" spans="2:29" ht="16.5" customHeight="1" outlineLevel="1" x14ac:dyDescent="0.25">
      <c r="B6" s="29" t="s">
        <v>5</v>
      </c>
      <c r="C6" s="33">
        <v>1</v>
      </c>
      <c r="D6" s="11">
        <v>300</v>
      </c>
      <c r="E6" s="18">
        <f t="shared" si="2"/>
        <v>300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  <c r="W6" s="9"/>
      <c r="X6" s="8"/>
      <c r="Y6" s="12">
        <v>1</v>
      </c>
      <c r="Z6" s="8"/>
      <c r="AA6" s="12">
        <f t="shared" si="1"/>
        <v>1</v>
      </c>
      <c r="AB6" s="8"/>
      <c r="AC6" s="12" t="e">
        <f>Y6*#REF!</f>
        <v>#REF!</v>
      </c>
    </row>
    <row r="7" spans="2:29" ht="16.5" customHeight="1" outlineLevel="1" x14ac:dyDescent="0.25">
      <c r="B7" s="29" t="s">
        <v>6</v>
      </c>
      <c r="C7" s="33">
        <v>1</v>
      </c>
      <c r="D7" s="11">
        <v>300</v>
      </c>
      <c r="E7" s="18">
        <f t="shared" si="2"/>
        <v>300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/>
      <c r="W7" s="9"/>
      <c r="X7" s="8"/>
      <c r="Y7" s="12">
        <v>1</v>
      </c>
      <c r="Z7" s="8"/>
      <c r="AA7" s="12">
        <f t="shared" si="1"/>
        <v>1</v>
      </c>
      <c r="AB7" s="8"/>
      <c r="AC7" s="12" t="e">
        <f>Y7*#REF!</f>
        <v>#REF!</v>
      </c>
    </row>
    <row r="8" spans="2:29" ht="16.5" customHeight="1" outlineLevel="1" x14ac:dyDescent="0.25">
      <c r="B8" s="29" t="s">
        <v>7</v>
      </c>
      <c r="C8" s="33">
        <v>1</v>
      </c>
      <c r="D8" s="11">
        <v>50</v>
      </c>
      <c r="E8" s="18">
        <f t="shared" si="2"/>
        <v>50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  <c r="W8" s="9"/>
      <c r="X8" s="8"/>
      <c r="Y8" s="12">
        <v>1</v>
      </c>
      <c r="Z8" s="8"/>
      <c r="AA8" s="12">
        <f t="shared" si="1"/>
        <v>1</v>
      </c>
      <c r="AB8" s="8"/>
      <c r="AC8" s="12" t="e">
        <f>Y8*#REF!</f>
        <v>#REF!</v>
      </c>
    </row>
    <row r="9" spans="2:29" ht="16.5" customHeight="1" outlineLevel="1" thickBot="1" x14ac:dyDescent="0.3">
      <c r="B9" s="29" t="s">
        <v>15</v>
      </c>
      <c r="C9" s="33">
        <v>1</v>
      </c>
      <c r="D9" s="11">
        <v>1900</v>
      </c>
      <c r="E9" s="18">
        <f t="shared" ref="E9:E11" si="3">D9*C9</f>
        <v>1900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  <c r="W9" s="9"/>
      <c r="X9" s="8"/>
      <c r="Y9" s="12">
        <v>1</v>
      </c>
      <c r="Z9" s="8"/>
      <c r="AA9" s="12">
        <f t="shared" si="1"/>
        <v>1</v>
      </c>
      <c r="AB9" s="8"/>
      <c r="AC9" s="12" t="e">
        <f>Y9*#REF!</f>
        <v>#REF!</v>
      </c>
    </row>
    <row r="10" spans="2:29" s="3" customFormat="1" ht="19.5" hidden="1" collapsed="1" thickBot="1" x14ac:dyDescent="0.3">
      <c r="B10" s="27" t="s">
        <v>12</v>
      </c>
      <c r="C10" s="32"/>
      <c r="D10" s="27">
        <f>D11+D12</f>
        <v>500</v>
      </c>
      <c r="E10" s="36">
        <f>E11+E12</f>
        <v>337.5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7"/>
      <c r="W10" s="7"/>
      <c r="X10" s="6"/>
      <c r="Y10" s="14"/>
      <c r="Z10" s="17"/>
      <c r="AA10" s="15">
        <f>SUM(AA11:AA12)</f>
        <v>1.1225000000000001</v>
      </c>
      <c r="AB10" s="17"/>
      <c r="AC10" s="15" t="e">
        <f>SUM(AC11:AC12)</f>
        <v>#REF!</v>
      </c>
    </row>
    <row r="11" spans="2:29" ht="16.5" hidden="1" customHeight="1" outlineLevel="1" x14ac:dyDescent="0.25">
      <c r="B11" s="34" t="s">
        <v>10</v>
      </c>
      <c r="C11" s="35">
        <v>0.35</v>
      </c>
      <c r="D11" s="11">
        <v>250</v>
      </c>
      <c r="E11" s="18">
        <f t="shared" si="3"/>
        <v>87.5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9"/>
      <c r="W11" s="9"/>
      <c r="X11" s="8"/>
      <c r="Y11" s="12">
        <v>0.35</v>
      </c>
      <c r="Z11" s="8"/>
      <c r="AA11" s="12">
        <f>Y11*C11</f>
        <v>0.12249999999999998</v>
      </c>
      <c r="AB11" s="8"/>
      <c r="AC11" s="12" t="e">
        <f>Y11*#REF!</f>
        <v>#REF!</v>
      </c>
    </row>
    <row r="12" spans="2:29" ht="16.5" hidden="1" customHeight="1" outlineLevel="1" thickBot="1" x14ac:dyDescent="0.3">
      <c r="B12" s="34" t="s">
        <v>11</v>
      </c>
      <c r="C12" s="35">
        <v>1</v>
      </c>
      <c r="D12" s="13">
        <v>250</v>
      </c>
      <c r="E12" s="18">
        <f t="shared" ref="E12:E14" si="4">D12*C12</f>
        <v>250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W12" s="9"/>
      <c r="X12" s="8"/>
      <c r="Y12" s="12">
        <v>1</v>
      </c>
      <c r="Z12" s="8"/>
      <c r="AA12" s="12">
        <f>Y12*C12</f>
        <v>1</v>
      </c>
      <c r="AB12" s="8"/>
      <c r="AC12" s="12" t="e">
        <f>Y12*#REF!</f>
        <v>#REF!</v>
      </c>
    </row>
    <row r="13" spans="2:29" s="3" customFormat="1" ht="19.5" hidden="1" collapsed="1" thickBot="1" x14ac:dyDescent="0.3">
      <c r="B13" s="27" t="s">
        <v>8</v>
      </c>
      <c r="C13" s="19"/>
      <c r="D13" s="27">
        <f>D14</f>
        <v>150</v>
      </c>
      <c r="E13" s="36">
        <f>E14</f>
        <v>150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  <c r="W13" s="7"/>
      <c r="X13" s="6"/>
      <c r="Y13" s="14"/>
      <c r="Z13" s="17"/>
      <c r="AA13" s="15">
        <f>SUM(AA14:AA14)</f>
        <v>1</v>
      </c>
      <c r="AB13" s="17"/>
      <c r="AC13" s="15" t="e">
        <f>SUM(AC14:AC14)</f>
        <v>#REF!</v>
      </c>
    </row>
    <row r="14" spans="2:29" ht="16.5" hidden="1" customHeight="1" outlineLevel="1" thickBot="1" x14ac:dyDescent="0.3">
      <c r="B14" s="29" t="s">
        <v>9</v>
      </c>
      <c r="C14" s="10">
        <v>1</v>
      </c>
      <c r="D14" s="10">
        <v>150</v>
      </c>
      <c r="E14" s="18">
        <f t="shared" si="4"/>
        <v>150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9"/>
      <c r="W14" s="9"/>
      <c r="X14" s="8"/>
      <c r="Y14" s="12">
        <v>1</v>
      </c>
      <c r="Z14" s="8"/>
      <c r="AA14" s="12">
        <f>Y14*C14</f>
        <v>1</v>
      </c>
      <c r="AB14" s="8"/>
      <c r="AC14" s="12" t="e">
        <f>Y14*#REF!</f>
        <v>#REF!</v>
      </c>
    </row>
    <row r="15" spans="2:29" ht="19.5" hidden="1" thickBot="1" x14ac:dyDescent="0.3">
      <c r="B15" s="26"/>
      <c r="C15" s="25"/>
      <c r="D15" s="20">
        <f>D13+D10</f>
        <v>650</v>
      </c>
      <c r="E15" s="25">
        <f>E13+E10</f>
        <v>487.5</v>
      </c>
      <c r="Y15" s="21"/>
      <c r="Z15" s="21"/>
      <c r="AA15" s="21"/>
      <c r="AB15" s="21"/>
      <c r="AC15" s="21"/>
    </row>
    <row r="16" spans="2:29" x14ac:dyDescent="0.25">
      <c r="B16" s="37" t="s">
        <v>18</v>
      </c>
      <c r="C16" s="38"/>
      <c r="D16" s="38"/>
      <c r="E16" s="38">
        <v>7000</v>
      </c>
      <c r="F16" s="38"/>
      <c r="G16" s="38" t="s">
        <v>19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2024-06-06T06:00:17Z</dcterms:modified>
</cp:coreProperties>
</file>