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81CB3D-1EE6-43E7-A212-45578D7340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P631" i="1" s="1"/>
  <c r="BO630" i="1"/>
  <c r="BM630" i="1"/>
  <c r="Y630" i="1"/>
  <c r="BP630" i="1" s="1"/>
  <c r="BO629" i="1"/>
  <c r="BM629" i="1"/>
  <c r="Y629" i="1"/>
  <c r="BP629" i="1" s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P596" i="1" s="1"/>
  <c r="BO595" i="1"/>
  <c r="BM595" i="1"/>
  <c r="Y595" i="1"/>
  <c r="BP595" i="1" s="1"/>
  <c r="BO594" i="1"/>
  <c r="BM594" i="1"/>
  <c r="Y594" i="1"/>
  <c r="BP594" i="1" s="1"/>
  <c r="BO593" i="1"/>
  <c r="BM593" i="1"/>
  <c r="Y593" i="1"/>
  <c r="BP593" i="1" s="1"/>
  <c r="BO592" i="1"/>
  <c r="BM592" i="1"/>
  <c r="Y592" i="1"/>
  <c r="BP592" i="1" s="1"/>
  <c r="BO591" i="1"/>
  <c r="BM591" i="1"/>
  <c r="Y591" i="1"/>
  <c r="BP591" i="1" s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BP549" i="1" s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7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X497" i="1"/>
  <c r="X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P478" i="1" s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BN459" i="1" s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X441" i="1"/>
  <c r="X440" i="1"/>
  <c r="BO439" i="1"/>
  <c r="BM439" i="1"/>
  <c r="Y439" i="1"/>
  <c r="BP439" i="1" s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Y429" i="1" s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09" i="1"/>
  <c r="X408" i="1"/>
  <c r="BO407" i="1"/>
  <c r="BM407" i="1"/>
  <c r="Y407" i="1"/>
  <c r="BP407" i="1" s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P388" i="1" s="1"/>
  <c r="BO387" i="1"/>
  <c r="BM387" i="1"/>
  <c r="Y387" i="1"/>
  <c r="Y392" i="1" s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Y385" i="1" s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BP354" i="1" s="1"/>
  <c r="BO353" i="1"/>
  <c r="BM353" i="1"/>
  <c r="Y353" i="1"/>
  <c r="BP353" i="1" s="1"/>
  <c r="P353" i="1"/>
  <c r="X350" i="1"/>
  <c r="X349" i="1"/>
  <c r="BO348" i="1"/>
  <c r="BM348" i="1"/>
  <c r="Y348" i="1"/>
  <c r="BP348" i="1" s="1"/>
  <c r="P348" i="1"/>
  <c r="BO347" i="1"/>
  <c r="BM347" i="1"/>
  <c r="Y347" i="1"/>
  <c r="Y349" i="1" s="1"/>
  <c r="P347" i="1"/>
  <c r="X345" i="1"/>
  <c r="X344" i="1"/>
  <c r="BO343" i="1"/>
  <c r="BM343" i="1"/>
  <c r="Y343" i="1"/>
  <c r="T662" i="1" s="1"/>
  <c r="P343" i="1"/>
  <c r="X340" i="1"/>
  <c r="X339" i="1"/>
  <c r="BO338" i="1"/>
  <c r="BM338" i="1"/>
  <c r="Y338" i="1"/>
  <c r="Y340" i="1" s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BO307" i="1"/>
  <c r="BM307" i="1"/>
  <c r="Y307" i="1"/>
  <c r="P307" i="1"/>
  <c r="BO306" i="1"/>
  <c r="BM306" i="1"/>
  <c r="Y306" i="1"/>
  <c r="BP306" i="1" s="1"/>
  <c r="P306" i="1"/>
  <c r="X303" i="1"/>
  <c r="X302" i="1"/>
  <c r="BO301" i="1"/>
  <c r="BM301" i="1"/>
  <c r="Y301" i="1"/>
  <c r="BP301" i="1" s="1"/>
  <c r="P301" i="1"/>
  <c r="BO300" i="1"/>
  <c r="BM300" i="1"/>
  <c r="Y300" i="1"/>
  <c r="Y302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K662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62" i="1" s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15" i="1" l="1"/>
  <c r="BN415" i="1"/>
  <c r="Z415" i="1"/>
  <c r="BP455" i="1"/>
  <c r="BN455" i="1"/>
  <c r="Z455" i="1"/>
  <c r="BP493" i="1"/>
  <c r="BN493" i="1"/>
  <c r="Z493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Y535" i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B662" i="1"/>
  <c r="X654" i="1"/>
  <c r="Y36" i="1"/>
  <c r="Z28" i="1"/>
  <c r="BN28" i="1"/>
  <c r="Z52" i="1"/>
  <c r="BN52" i="1"/>
  <c r="Z66" i="1"/>
  <c r="BN66" i="1"/>
  <c r="Z67" i="1"/>
  <c r="BN67" i="1"/>
  <c r="Z86" i="1"/>
  <c r="BN86" i="1"/>
  <c r="Z91" i="1"/>
  <c r="BN91" i="1"/>
  <c r="Z92" i="1"/>
  <c r="BN92" i="1"/>
  <c r="Z93" i="1"/>
  <c r="BN93" i="1"/>
  <c r="Z94" i="1"/>
  <c r="BN94" i="1"/>
  <c r="Z107" i="1"/>
  <c r="BN107" i="1"/>
  <c r="Z124" i="1"/>
  <c r="BN124" i="1"/>
  <c r="Z139" i="1"/>
  <c r="BN139" i="1"/>
  <c r="Z142" i="1"/>
  <c r="BN142" i="1"/>
  <c r="Z161" i="1"/>
  <c r="BN161" i="1"/>
  <c r="Z184" i="1"/>
  <c r="BN184" i="1"/>
  <c r="Z191" i="1"/>
  <c r="Z192" i="1" s="1"/>
  <c r="BN191" i="1"/>
  <c r="BP191" i="1"/>
  <c r="Z195" i="1"/>
  <c r="BN195" i="1"/>
  <c r="Z208" i="1"/>
  <c r="BN208" i="1"/>
  <c r="Z213" i="1"/>
  <c r="BN213" i="1"/>
  <c r="Z217" i="1"/>
  <c r="BN217" i="1"/>
  <c r="Z229" i="1"/>
  <c r="BN229" i="1"/>
  <c r="Z237" i="1"/>
  <c r="BN237" i="1"/>
  <c r="Y248" i="1"/>
  <c r="Z254" i="1"/>
  <c r="BN254" i="1"/>
  <c r="Z265" i="1"/>
  <c r="BN265" i="1"/>
  <c r="Z266" i="1"/>
  <c r="BN266" i="1"/>
  <c r="Z287" i="1"/>
  <c r="BN287" i="1"/>
  <c r="Z306" i="1"/>
  <c r="BN306" i="1"/>
  <c r="Y312" i="1"/>
  <c r="Z309" i="1"/>
  <c r="BN309" i="1"/>
  <c r="Z353" i="1"/>
  <c r="BN353" i="1"/>
  <c r="Z354" i="1"/>
  <c r="BN354" i="1"/>
  <c r="Z366" i="1"/>
  <c r="BN366" i="1"/>
  <c r="Z376" i="1"/>
  <c r="BN376" i="1"/>
  <c r="BP394" i="1"/>
  <c r="BN394" i="1"/>
  <c r="Z394" i="1"/>
  <c r="BP423" i="1"/>
  <c r="BN423" i="1"/>
  <c r="Z423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Y397" i="1"/>
  <c r="Y598" i="1"/>
  <c r="Y633" i="1"/>
  <c r="BP252" i="1"/>
  <c r="BN252" i="1"/>
  <c r="Z252" i="1"/>
  <c r="BP263" i="1"/>
  <c r="BN263" i="1"/>
  <c r="Z263" i="1"/>
  <c r="BP285" i="1"/>
  <c r="BN285" i="1"/>
  <c r="Z285" i="1"/>
  <c r="X653" i="1"/>
  <c r="X655" i="1" s="1"/>
  <c r="X656" i="1"/>
  <c r="Z30" i="1"/>
  <c r="BN30" i="1"/>
  <c r="Z31" i="1"/>
  <c r="BN31" i="1"/>
  <c r="Z34" i="1"/>
  <c r="BN34" i="1"/>
  <c r="Z50" i="1"/>
  <c r="BN50" i="1"/>
  <c r="Z58" i="1"/>
  <c r="BN58" i="1"/>
  <c r="Z64" i="1"/>
  <c r="BN64" i="1"/>
  <c r="Z69" i="1"/>
  <c r="BN69" i="1"/>
  <c r="Z75" i="1"/>
  <c r="BN75" i="1"/>
  <c r="BP75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19" i="1"/>
  <c r="Z117" i="1"/>
  <c r="BN117" i="1"/>
  <c r="F662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55" i="1"/>
  <c r="BN155" i="1"/>
  <c r="Z165" i="1"/>
  <c r="BN165" i="1"/>
  <c r="BP165" i="1"/>
  <c r="H662" i="1"/>
  <c r="Y180" i="1"/>
  <c r="Z178" i="1"/>
  <c r="BN178" i="1"/>
  <c r="Y186" i="1"/>
  <c r="Y203" i="1"/>
  <c r="Z197" i="1"/>
  <c r="BN197" i="1"/>
  <c r="Z201" i="1"/>
  <c r="BN201" i="1"/>
  <c r="Z219" i="1"/>
  <c r="BN219" i="1"/>
  <c r="Z223" i="1"/>
  <c r="BN223" i="1"/>
  <c r="Y240" i="1"/>
  <c r="Z231" i="1"/>
  <c r="BN231" i="1"/>
  <c r="Z235" i="1"/>
  <c r="BN235" i="1"/>
  <c r="Z243" i="1"/>
  <c r="BN243" i="1"/>
  <c r="BP256" i="1"/>
  <c r="BN256" i="1"/>
  <c r="Z256" i="1"/>
  <c r="BP268" i="1"/>
  <c r="BN268" i="1"/>
  <c r="Z268" i="1"/>
  <c r="BP289" i="1"/>
  <c r="BN289" i="1"/>
  <c r="Z289" i="1"/>
  <c r="Z301" i="1"/>
  <c r="BN301" i="1"/>
  <c r="Z311" i="1"/>
  <c r="BN311" i="1"/>
  <c r="Y339" i="1"/>
  <c r="Z348" i="1"/>
  <c r="BN348" i="1"/>
  <c r="Z356" i="1"/>
  <c r="BN356" i="1"/>
  <c r="Z360" i="1"/>
  <c r="BN360" i="1"/>
  <c r="Z368" i="1"/>
  <c r="BN368" i="1"/>
  <c r="Z374" i="1"/>
  <c r="BN374" i="1"/>
  <c r="Z382" i="1"/>
  <c r="BN382" i="1"/>
  <c r="Z387" i="1"/>
  <c r="BN387" i="1"/>
  <c r="BP387" i="1"/>
  <c r="Z388" i="1"/>
  <c r="BN388" i="1"/>
  <c r="Z396" i="1"/>
  <c r="BN396" i="1"/>
  <c r="V662" i="1"/>
  <c r="Y409" i="1"/>
  <c r="Z407" i="1"/>
  <c r="BN407" i="1"/>
  <c r="Y408" i="1"/>
  <c r="Z413" i="1"/>
  <c r="BN413" i="1"/>
  <c r="Y424" i="1"/>
  <c r="Z417" i="1"/>
  <c r="BN417" i="1"/>
  <c r="Z421" i="1"/>
  <c r="BN421" i="1"/>
  <c r="Z427" i="1"/>
  <c r="BN427" i="1"/>
  <c r="BP427" i="1"/>
  <c r="Z439" i="1"/>
  <c r="BN439" i="1"/>
  <c r="Z445" i="1"/>
  <c r="BN445" i="1"/>
  <c r="Z449" i="1"/>
  <c r="BN449" i="1"/>
  <c r="Z459" i="1"/>
  <c r="BP463" i="1"/>
  <c r="BN463" i="1"/>
  <c r="Z463" i="1"/>
  <c r="BP483" i="1"/>
  <c r="BN483" i="1"/>
  <c r="Z483" i="1"/>
  <c r="BP491" i="1"/>
  <c r="BN491" i="1"/>
  <c r="Z491" i="1"/>
  <c r="BP505" i="1"/>
  <c r="BN505" i="1"/>
  <c r="Z505" i="1"/>
  <c r="BP518" i="1"/>
  <c r="BN518" i="1"/>
  <c r="Z518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391" i="1"/>
  <c r="Y465" i="1"/>
  <c r="BP459" i="1"/>
  <c r="BP479" i="1"/>
  <c r="BN479" i="1"/>
  <c r="Z479" i="1"/>
  <c r="BP486" i="1"/>
  <c r="BN486" i="1"/>
  <c r="Z486" i="1"/>
  <c r="BP495" i="1"/>
  <c r="BN495" i="1"/>
  <c r="Z495" i="1"/>
  <c r="BP517" i="1"/>
  <c r="BN517" i="1"/>
  <c r="Z517" i="1"/>
  <c r="BP533" i="1"/>
  <c r="BN533" i="1"/>
  <c r="Z533" i="1"/>
  <c r="Y497" i="1"/>
  <c r="Y501" i="1"/>
  <c r="Z549" i="1"/>
  <c r="BN549" i="1"/>
  <c r="Z565" i="1"/>
  <c r="BN565" i="1"/>
  <c r="BP565" i="1"/>
  <c r="Z590" i="1"/>
  <c r="Z597" i="1" s="1"/>
  <c r="BN590" i="1"/>
  <c r="BP590" i="1"/>
  <c r="Z591" i="1"/>
  <c r="BN591" i="1"/>
  <c r="Z592" i="1"/>
  <c r="BN592" i="1"/>
  <c r="Z593" i="1"/>
  <c r="BN593" i="1"/>
  <c r="Z594" i="1"/>
  <c r="BN594" i="1"/>
  <c r="Z595" i="1"/>
  <c r="BN595" i="1"/>
  <c r="Z596" i="1"/>
  <c r="BN596" i="1"/>
  <c r="Y597" i="1"/>
  <c r="Z628" i="1"/>
  <c r="Z632" i="1" s="1"/>
  <c r="BN628" i="1"/>
  <c r="BP628" i="1"/>
  <c r="Z629" i="1"/>
  <c r="BN629" i="1"/>
  <c r="Z630" i="1"/>
  <c r="BN630" i="1"/>
  <c r="Z631" i="1"/>
  <c r="BN631" i="1"/>
  <c r="Y632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J662" i="1"/>
  <c r="Y209" i="1"/>
  <c r="BP218" i="1"/>
  <c r="BN218" i="1"/>
  <c r="Z218" i="1"/>
  <c r="BP222" i="1"/>
  <c r="BN222" i="1"/>
  <c r="Z22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BN156" i="1"/>
  <c r="Y157" i="1"/>
  <c r="Z160" i="1"/>
  <c r="Z162" i="1" s="1"/>
  <c r="BN160" i="1"/>
  <c r="BP160" i="1"/>
  <c r="Z166" i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I662" i="1"/>
  <c r="Y193" i="1"/>
  <c r="Z196" i="1"/>
  <c r="BN196" i="1"/>
  <c r="Z198" i="1"/>
  <c r="BN198" i="1"/>
  <c r="Z200" i="1"/>
  <c r="BN200" i="1"/>
  <c r="Z202" i="1"/>
  <c r="BN202" i="1"/>
  <c r="Z207" i="1"/>
  <c r="BN207" i="1"/>
  <c r="BP207" i="1"/>
  <c r="Y210" i="1"/>
  <c r="Y215" i="1"/>
  <c r="BP212" i="1"/>
  <c r="BN212" i="1"/>
  <c r="Z212" i="1"/>
  <c r="Z214" i="1" s="1"/>
  <c r="Y225" i="1"/>
  <c r="BP220" i="1"/>
  <c r="BN220" i="1"/>
  <c r="Z220" i="1"/>
  <c r="BP224" i="1"/>
  <c r="BN224" i="1"/>
  <c r="Z224" i="1"/>
  <c r="Y226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Y239" i="1"/>
  <c r="Z242" i="1"/>
  <c r="BN242" i="1"/>
  <c r="BP242" i="1"/>
  <c r="Z244" i="1"/>
  <c r="BN244" i="1"/>
  <c r="Z246" i="1"/>
  <c r="BN246" i="1"/>
  <c r="Y247" i="1"/>
  <c r="Z251" i="1"/>
  <c r="BN251" i="1"/>
  <c r="BP251" i="1"/>
  <c r="Z253" i="1"/>
  <c r="BN253" i="1"/>
  <c r="Z255" i="1"/>
  <c r="BN255" i="1"/>
  <c r="Z257" i="1"/>
  <c r="BN257" i="1"/>
  <c r="Y260" i="1"/>
  <c r="L662" i="1"/>
  <c r="Z264" i="1"/>
  <c r="BN264" i="1"/>
  <c r="Z267" i="1"/>
  <c r="BN267" i="1"/>
  <c r="Z269" i="1"/>
  <c r="BN269" i="1"/>
  <c r="Z271" i="1"/>
  <c r="BN271" i="1"/>
  <c r="Y272" i="1"/>
  <c r="M662" i="1"/>
  <c r="Z281" i="1"/>
  <c r="BN281" i="1"/>
  <c r="Z282" i="1"/>
  <c r="BN282" i="1"/>
  <c r="Z284" i="1"/>
  <c r="BN284" i="1"/>
  <c r="Z286" i="1"/>
  <c r="BN286" i="1"/>
  <c r="Z288" i="1"/>
  <c r="BN288" i="1"/>
  <c r="Y291" i="1"/>
  <c r="Y296" i="1"/>
  <c r="P662" i="1"/>
  <c r="Z300" i="1"/>
  <c r="Z302" i="1" s="1"/>
  <c r="BN300" i="1"/>
  <c r="BP300" i="1"/>
  <c r="Y303" i="1"/>
  <c r="Q662" i="1"/>
  <c r="Z307" i="1"/>
  <c r="Z312" i="1" s="1"/>
  <c r="BN307" i="1"/>
  <c r="BP307" i="1"/>
  <c r="Z308" i="1"/>
  <c r="BN308" i="1"/>
  <c r="Z310" i="1"/>
  <c r="BN310" i="1"/>
  <c r="Y313" i="1"/>
  <c r="Y318" i="1"/>
  <c r="S662" i="1"/>
  <c r="Y331" i="1"/>
  <c r="Z338" i="1"/>
  <c r="Z339" i="1" s="1"/>
  <c r="BN338" i="1"/>
  <c r="BP338" i="1"/>
  <c r="Z343" i="1"/>
  <c r="Z344" i="1" s="1"/>
  <c r="BN343" i="1"/>
  <c r="BP343" i="1"/>
  <c r="Y344" i="1"/>
  <c r="Z347" i="1"/>
  <c r="Z349" i="1" s="1"/>
  <c r="BN347" i="1"/>
  <c r="BP347" i="1"/>
  <c r="Y350" i="1"/>
  <c r="U662" i="1"/>
  <c r="Y362" i="1"/>
  <c r="Z355" i="1"/>
  <c r="BN355" i="1"/>
  <c r="Z357" i="1"/>
  <c r="BN357" i="1"/>
  <c r="Z359" i="1"/>
  <c r="BN359" i="1"/>
  <c r="BP367" i="1"/>
  <c r="BN367" i="1"/>
  <c r="Z367" i="1"/>
  <c r="Y378" i="1"/>
  <c r="BP375" i="1"/>
  <c r="BN375" i="1"/>
  <c r="Z375" i="1"/>
  <c r="BP383" i="1"/>
  <c r="BN383" i="1"/>
  <c r="Z383" i="1"/>
  <c r="Z391" i="1"/>
  <c r="BP389" i="1"/>
  <c r="BN389" i="1"/>
  <c r="Z389" i="1"/>
  <c r="Y398" i="1"/>
  <c r="BP406" i="1"/>
  <c r="BN406" i="1"/>
  <c r="Z406" i="1"/>
  <c r="Z408" i="1" s="1"/>
  <c r="BP416" i="1"/>
  <c r="BN416" i="1"/>
  <c r="Z416" i="1"/>
  <c r="BP420" i="1"/>
  <c r="BN420" i="1"/>
  <c r="Z420" i="1"/>
  <c r="BP428" i="1"/>
  <c r="BN428" i="1"/>
  <c r="Z428" i="1"/>
  <c r="Z429" i="1" s="1"/>
  <c r="Y430" i="1"/>
  <c r="Y435" i="1"/>
  <c r="BP432" i="1"/>
  <c r="BN432" i="1"/>
  <c r="Z432" i="1"/>
  <c r="X662" i="1"/>
  <c r="Y451" i="1"/>
  <c r="BP444" i="1"/>
  <c r="BN444" i="1"/>
  <c r="Z444" i="1"/>
  <c r="BP448" i="1"/>
  <c r="BN448" i="1"/>
  <c r="Z448" i="1"/>
  <c r="BP460" i="1"/>
  <c r="BN460" i="1"/>
  <c r="Z460" i="1"/>
  <c r="Y464" i="1"/>
  <c r="Y259" i="1"/>
  <c r="Y273" i="1"/>
  <c r="Y290" i="1"/>
  <c r="Y345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Z397" i="1"/>
  <c r="BP395" i="1"/>
  <c r="BN395" i="1"/>
  <c r="Z39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Y436" i="1"/>
  <c r="Y441" i="1"/>
  <c r="BP438" i="1"/>
  <c r="BN438" i="1"/>
  <c r="Z438" i="1"/>
  <c r="Z440" i="1" s="1"/>
  <c r="BP446" i="1"/>
  <c r="BN446" i="1"/>
  <c r="Z446" i="1"/>
  <c r="BP450" i="1"/>
  <c r="BN450" i="1"/>
  <c r="Z450" i="1"/>
  <c r="Y452" i="1"/>
  <c r="Y457" i="1"/>
  <c r="BP454" i="1"/>
  <c r="BN454" i="1"/>
  <c r="Z454" i="1"/>
  <c r="BP462" i="1"/>
  <c r="BN462" i="1"/>
  <c r="Z462" i="1"/>
  <c r="Y496" i="1"/>
  <c r="Y502" i="1"/>
  <c r="Y506" i="1"/>
  <c r="BP516" i="1"/>
  <c r="BN516" i="1"/>
  <c r="Z516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Z662" i="1"/>
  <c r="Y403" i="1"/>
  <c r="W662" i="1"/>
  <c r="Y425" i="1"/>
  <c r="Y662" i="1"/>
  <c r="Y475" i="1"/>
  <c r="Z478" i="1"/>
  <c r="BN478" i="1"/>
  <c r="Z480" i="1"/>
  <c r="BN480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4" i="1"/>
  <c r="BN494" i="1"/>
  <c r="Z500" i="1"/>
  <c r="Z501" i="1" s="1"/>
  <c r="BN500" i="1"/>
  <c r="Z504" i="1"/>
  <c r="BN504" i="1"/>
  <c r="BP504" i="1"/>
  <c r="Y520" i="1"/>
  <c r="BP514" i="1"/>
  <c r="BN514" i="1"/>
  <c r="Z514" i="1"/>
  <c r="Y519" i="1"/>
  <c r="BP532" i="1"/>
  <c r="BN532" i="1"/>
  <c r="Z532" i="1"/>
  <c r="BP548" i="1"/>
  <c r="BN548" i="1"/>
  <c r="Z548" i="1"/>
  <c r="BP554" i="1"/>
  <c r="BN554" i="1"/>
  <c r="Z554" i="1"/>
  <c r="Y562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586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14" i="1" l="1"/>
  <c r="Z535" i="1"/>
  <c r="Z506" i="1"/>
  <c r="Z456" i="1"/>
  <c r="Z209" i="1"/>
  <c r="Z574" i="1"/>
  <c r="Z111" i="1"/>
  <c r="Z225" i="1"/>
  <c r="Z464" i="1"/>
  <c r="Z362" i="1"/>
  <c r="Z290" i="1"/>
  <c r="Z272" i="1"/>
  <c r="Z638" i="1"/>
  <c r="Z519" i="1"/>
  <c r="Z496" i="1"/>
  <c r="Z556" i="1"/>
  <c r="Z424" i="1"/>
  <c r="Z384" i="1"/>
  <c r="Z378" i="1"/>
  <c r="Z203" i="1"/>
  <c r="Z167" i="1"/>
  <c r="Z157" i="1"/>
  <c r="Z146" i="1"/>
  <c r="Z103" i="1"/>
  <c r="Z88" i="1"/>
  <c r="Z79" i="1"/>
  <c r="Z54" i="1"/>
  <c r="Z435" i="1"/>
  <c r="Y654" i="1"/>
  <c r="Y652" i="1"/>
  <c r="Z604" i="1"/>
  <c r="Z625" i="1"/>
  <c r="Z585" i="1"/>
  <c r="Z369" i="1"/>
  <c r="Z451" i="1"/>
  <c r="Z259" i="1"/>
  <c r="Z247" i="1"/>
  <c r="Z239" i="1"/>
  <c r="Z180" i="1"/>
  <c r="Z119" i="1"/>
  <c r="Z72" i="1"/>
  <c r="Z35" i="1"/>
  <c r="Y656" i="1"/>
  <c r="Y653" i="1"/>
  <c r="Y655" i="1" s="1"/>
  <c r="Z657" i="1" l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<sst xmlns="http://schemas.openxmlformats.org/spreadsheetml/2006/main" count="3078" uniqueCount="1091">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</sst>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59" sqref="AA459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45605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0.45833333333333331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hidden="1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hidden="1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hidden="1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hidden="1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hidden="1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idden="1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hidden="1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hidden="1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hidden="1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0</v>
      </c>
      <c r="Y414" s="762">
        <f t="shared" si="77"/>
        <v>0</v>
      </c>
      <c r="Z414" s="36" t="str">
        <f>IFERROR(IF(Y414=0,"",ROUNDUP(Y414/H414,0)*0.02175),"")</f>
        <v/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hidden="1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hidden="1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hidden="1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764"/>
      <c r="AB424" s="764"/>
      <c r="AC424" s="764"/>
    </row>
    <row r="425" spans="1:68" hidden="1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0</v>
      </c>
      <c r="Y425" s="763">
        <f>IFERROR(SUM(Y413:Y423),"0")</f>
        <v>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hidden="1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hidden="1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2000</v>
      </c>
      <c r="Y459" s="762">
        <f>IFERROR(IF(X459="",0,CEILING((X459/$H459),1)*$H459),"")</f>
        <v>2004.6</v>
      </c>
      <c r="Z459" s="36">
        <f>IFERROR(IF(Y459=0,"",ROUNDUP(Y459/H459,0)*0.02175),"")</f>
        <v>5.5897499999999996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2144.6153846153848</v>
      </c>
      <c r="BN459" s="64">
        <f>IFERROR(Y459*I459/H459,"0")</f>
        <v>2149.5479999999998</v>
      </c>
      <c r="BO459" s="64">
        <f>IFERROR(1/J459*(X459/H459),"0")</f>
        <v>4.5787545787545785</v>
      </c>
      <c r="BP459" s="64">
        <f>IFERROR(1/J459*(Y459/H459),"0")</f>
        <v>4.5892857142857144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256.41025641025641</v>
      </c>
      <c r="Y464" s="763">
        <f>IFERROR(Y459/H459,"0")+IFERROR(Y460/H460,"0")+IFERROR(Y461/H461,"0")+IFERROR(Y462/H462,"0")+IFERROR(Y463/H463,"0")</f>
        <v>257</v>
      </c>
      <c r="Z464" s="763">
        <f>IFERROR(IF(Z459="",0,Z459),"0")+IFERROR(IF(Z460="",0,Z460),"0")+IFERROR(IF(Z461="",0,Z461),"0")+IFERROR(IF(Z462="",0,Z462),"0")+IFERROR(IF(Z463="",0,Z463),"0")</f>
        <v>5.5897499999999996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2000</v>
      </c>
      <c r="Y465" s="763">
        <f>IFERROR(SUM(Y459:Y463),"0")</f>
        <v>2004.6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1400</v>
      </c>
      <c r="Y548" s="762">
        <f t="shared" si="94"/>
        <v>1404.48</v>
      </c>
      <c r="Z548" s="36">
        <f t="shared" si="95"/>
        <v>3.1813600000000002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1495.4545454545455</v>
      </c>
      <c r="BN548" s="64">
        <f t="shared" si="97"/>
        <v>1500.2399999999998</v>
      </c>
      <c r="BO548" s="64">
        <f t="shared" si="98"/>
        <v>2.5495337995337994</v>
      </c>
      <c r="BP548" s="64">
        <f t="shared" si="99"/>
        <v>2.5576923076923079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1400</v>
      </c>
      <c r="Y550" s="762">
        <f t="shared" si="94"/>
        <v>1404.48</v>
      </c>
      <c r="Z550" s="36">
        <f t="shared" si="95"/>
        <v>3.1813600000000002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1495.4545454545455</v>
      </c>
      <c r="BN550" s="64">
        <f t="shared" si="97"/>
        <v>1500.2399999999998</v>
      </c>
      <c r="BO550" s="64">
        <f t="shared" si="98"/>
        <v>2.5495337995337994</v>
      </c>
      <c r="BP550" s="64">
        <f t="shared" si="99"/>
        <v>2.5576923076923079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530.30303030303025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532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6.3627200000000004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2800</v>
      </c>
      <c r="Y557" s="763">
        <f>IFERROR(SUM(Y545:Y555),"0")</f>
        <v>2808.96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1400</v>
      </c>
      <c r="Y559" s="762">
        <f>IFERROR(IF(X559="",0,CEILING((X559/$H559),1)*$H559),"")</f>
        <v>1404.48</v>
      </c>
      <c r="Z559" s="36">
        <f>IFERROR(IF(Y559=0,"",ROUNDUP(Y559/H559,0)*0.01196),"")</f>
        <v>3.1813600000000002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1495.4545454545455</v>
      </c>
      <c r="BN559" s="64">
        <f>IFERROR(Y559*I559/H559,"0")</f>
        <v>1500.2399999999998</v>
      </c>
      <c r="BO559" s="64">
        <f>IFERROR(1/J559*(X559/H559),"0")</f>
        <v>2.5495337995337994</v>
      </c>
      <c r="BP559" s="64">
        <f>IFERROR(1/J559*(Y559/H559),"0")</f>
        <v>2.5576923076923079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265.15151515151513</v>
      </c>
      <c r="Y562" s="763">
        <f>IFERROR(Y559/H559,"0")+IFERROR(Y560/H560,"0")+IFERROR(Y561/H561,"0")</f>
        <v>266</v>
      </c>
      <c r="Z562" s="763">
        <f>IFERROR(IF(Z559="",0,Z559),"0")+IFERROR(IF(Z560="",0,Z560),"0")+IFERROR(IF(Z561="",0,Z561),"0")</f>
        <v>3.1813600000000002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1400</v>
      </c>
      <c r="Y563" s="763">
        <f>IFERROR(SUM(Y559:Y561),"0")</f>
        <v>1404.48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hidden="1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hidden="1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1000</v>
      </c>
      <c r="Y567" s="762">
        <f t="shared" si="100"/>
        <v>1003.2</v>
      </c>
      <c r="Z567" s="36">
        <f>IFERROR(IF(Y567=0,"",ROUNDUP(Y567/H567,0)*0.01196),"")</f>
        <v>2.2724000000000002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1068.1818181818182</v>
      </c>
      <c r="BN567" s="64">
        <f t="shared" si="102"/>
        <v>1071.5999999999999</v>
      </c>
      <c r="BO567" s="64">
        <f t="shared" si="103"/>
        <v>1.821095571095571</v>
      </c>
      <c r="BP567" s="64">
        <f t="shared" si="104"/>
        <v>1.8269230769230771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189.39393939393938</v>
      </c>
      <c r="Y574" s="763">
        <f>IFERROR(Y565/H565,"0")+IFERROR(Y566/H566,"0")+IFERROR(Y567/H567,"0")+IFERROR(Y568/H568,"0")+IFERROR(Y569/H569,"0")+IFERROR(Y570/H570,"0")+IFERROR(Y571/H571,"0")+IFERROR(Y572/H572,"0")+IFERROR(Y573/H573,"0")</f>
        <v>190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2.2724000000000002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1000</v>
      </c>
      <c r="Y575" s="763">
        <f>IFERROR(SUM(Y565:Y573),"0")</f>
        <v>1003.2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7200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7221.2399999999989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7699.1608391608388</v>
      </c>
      <c r="Y653" s="763">
        <f>IFERROR(SUM(BN22:BN649),"0")</f>
        <v>7721.8679999999986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15</v>
      </c>
      <c r="Y654" s="38">
        <f>ROUNDUP(SUM(BP22:BP649),0)</f>
        <v>15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8074.1608391608388</v>
      </c>
      <c r="Y655" s="763">
        <f>GrossWeightTotalR+PalletQtyTotalR*25</f>
        <v>8096.8679999999986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1241.2587412587413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1245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17.406230000000001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2004.6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5216.6400000000003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41,26"/>
        <filter val="1 400,00"/>
        <filter val="15"/>
        <filter val="189,39"/>
        <filter val="2 000,00"/>
        <filter val="2 800,00"/>
        <filter val="256,41"/>
        <filter val="265,15"/>
        <filter val="530,30"/>
        <filter val="7 200,00"/>
        <filter val="7 699,16"/>
        <filter val="8 074,16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2024-11-07T11:03:47Z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