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1,24 Аракельян\"/>
    </mc:Choice>
  </mc:AlternateContent>
  <xr:revisionPtr revIDLastSave="0" documentId="13_ncr:1_{28496936-C549-4C76-A668-B67A7864F1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1" r:id="rId1"/>
  </sheets>
  <definedNames>
    <definedName name="_xlnm._FilterDatabase" localSheetId="0" hidden="1">Лист2!$F$1:$F$49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49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3" i="1"/>
  <c r="F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49" i="1" s="1"/>
</calcChain>
</file>

<file path=xl/sharedStrings.xml><?xml version="1.0" encoding="utf-8"?>
<sst xmlns="http://schemas.openxmlformats.org/spreadsheetml/2006/main" count="95" uniqueCount="95">
  <si>
    <t>Аракелян</t>
  </si>
  <si>
    <t>Наименование</t>
  </si>
  <si>
    <t>Код УТ</t>
  </si>
  <si>
    <t xml:space="preserve">Прайс
Аракелян
</t>
  </si>
  <si>
    <t>ЗАКАЗ</t>
  </si>
  <si>
    <t>Вес, кг</t>
  </si>
  <si>
    <t>Сумма, руб</t>
  </si>
  <si>
    <t>Вареные колбасы Докторская стародворская Бордо Фикс.вес 0,5 Стародворье</t>
  </si>
  <si>
    <t>060</t>
  </si>
  <si>
    <t>Ветчина Филейская ВЕС ТМ  Вязанка ТС Столичная  ПОКОМ</t>
  </si>
  <si>
    <t>312</t>
  </si>
  <si>
    <t>Ветчина Филейская ТМ Вязанка Столичная 0,45 кг ПОКОМ</t>
  </si>
  <si>
    <t>324</t>
  </si>
  <si>
    <t>Колбаса варено-копченая Сервелат Кремлевский ТМ Стародворье фиброуз в/у вес СК2</t>
  </si>
  <si>
    <t>244</t>
  </si>
  <si>
    <t>Колбаса Докторская ГОСТ, Вязанка вектор, 0,4 кг, ПОКОМ, шт</t>
  </si>
  <si>
    <t>023</t>
  </si>
  <si>
    <t>Колбаса Докторская ГОСТ, Вязанка вектор,ВЕС. ПОКОМ, кг</t>
  </si>
  <si>
    <t>005</t>
  </si>
  <si>
    <t>Колбаса Докторская по-стародворски, фирменная амифлекс, ВЕС,   ПОКОМ</t>
  </si>
  <si>
    <t>220</t>
  </si>
  <si>
    <t>Колбаса Молочная стародворская ТМ Стародворье в оболочке амифлекс (бордо)</t>
  </si>
  <si>
    <t>264</t>
  </si>
  <si>
    <t>Колбаса Русская стародворская, ВЕС.  ПОКОМ, кг</t>
  </si>
  <si>
    <t>369</t>
  </si>
  <si>
    <t>Колбаса Сервелат Зернистый, ВЕС.  ПОКОМ, кг</t>
  </si>
  <si>
    <t>Сосиски Баварские Бавария Весовые п/а  Стародворье</t>
  </si>
  <si>
    <t>251</t>
  </si>
  <si>
    <t xml:space="preserve"> Сосиски Баварские ТМ Стародворье 0,35 кг ПОКОМ</t>
  </si>
  <si>
    <t>412</t>
  </si>
  <si>
    <t>Ветчина Дугушка ТМ Стародворье, вектор в/у    ПОКОМ</t>
  </si>
  <si>
    <t>200</t>
  </si>
  <si>
    <t>Колбаса Докторская стародворская, ВЕС, ВсхЗв   ПОКОМ, кг</t>
  </si>
  <si>
    <t>222</t>
  </si>
  <si>
    <t>Колбаса вареная Филейская ТМ Вязанка ТС Классическая ВЕС  ПОКОМ</t>
  </si>
  <si>
    <t>330</t>
  </si>
  <si>
    <t>Колбаса Докторская Дугушка, ВЕС, НЕ ГОСТ, ТМ Стародворье ПОКОМ</t>
  </si>
  <si>
    <t>217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</si>
  <si>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</si>
  <si>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</si>
  <si>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Ветчина Нежная ТМ Особый рецепт, (2,5кг), ПОКОМ, кг</t>
  </si>
  <si>
    <t>Колбаса Балыкбургская рубленая, в/у 0,35 кг срез, БАВАРУШКА ПОКОМ</t>
  </si>
  <si>
    <t>282</t>
  </si>
  <si>
    <t>Колбаса Балыкбурская с копченым балыком, в/у 0,35 кг срез, БАВАРУШКА ПОКОМ</t>
  </si>
  <si>
    <t>116</t>
  </si>
  <si>
    <t>Колбаса вареная Молокуша 0,45кг ТМ Вязанка  ПОКОМ</t>
  </si>
  <si>
    <t>322</t>
  </si>
  <si>
    <t>Колбаса вареная Филейская ТМ Вязанка ТС Классическая, 0,45 кг. ПОКОМ</t>
  </si>
  <si>
    <t>319</t>
  </si>
  <si>
    <t>Колбаса Докторская ГОСТ Дугушка, ВЕС, ТМ Стародворье ПОКОМ</t>
  </si>
  <si>
    <t>215</t>
  </si>
  <si>
    <t>Колбаса Докторская Особая ТМ Особый рецепт,  0,5кг, ПОКОМ</t>
  </si>
  <si>
    <t>058</t>
  </si>
  <si>
    <t>Колбаса Докторская по-стародворски Фирменная 0.5 кг, ПОКОМ</t>
  </si>
  <si>
    <t>059</t>
  </si>
  <si>
    <t>Колбаса Молочная Дугушка, в/у, ВЕС, ТМ Стародворье   ПОКОМ</t>
  </si>
  <si>
    <t>229</t>
  </si>
  <si>
    <t>Колбаса Молочная по-стародворски, 0,5кг,ПОКОМ</t>
  </si>
  <si>
    <t>065</t>
  </si>
  <si>
    <t>Колбаса Молочная стародворская, амифлекс, 0,5кг, ТМ Стародворье</t>
  </si>
  <si>
    <t>358</t>
  </si>
  <si>
    <t>Колбаса Мясорубская с рубленой грудинкой 0,35кг срез ТМ Стародворье  ПОКОМ</t>
  </si>
  <si>
    <t>296</t>
  </si>
  <si>
    <t>Колбаса Особая ТМ Особый рецепт, ВЕС, ТМ Стародворье ПОКОМ, кг</t>
  </si>
  <si>
    <t>Колбаса Салями запеч Дугушка, оболочка вектор, ВЕС, ТМ Стародворье  ПОКОМ</t>
  </si>
  <si>
    <t>239</t>
  </si>
  <si>
    <t>Колбаса Сервелат ЗАПЕЧ.Дугушка ТМ Стародворье, вектор, в/к     ПОКОМ</t>
  </si>
  <si>
    <t>242</t>
  </si>
  <si>
    <t>Колбаса Сервелат Кремлевский,  0.35 кг, ПОКОМ</t>
  </si>
  <si>
    <t>079</t>
  </si>
  <si>
    <t>Колбаса Сервелат Мясорубский ТМ Стародворье, в/у 0,35кг  ПОКОМ</t>
  </si>
  <si>
    <t>300</t>
  </si>
  <si>
    <t>Колбаса Сервелат Пражский ТМ Зареченские, ВЕС ПОКОМ</t>
  </si>
  <si>
    <t>321</t>
  </si>
  <si>
    <t>Колбаса Сервелат Рижский ТМ Зареченские, ВЕС  ПОКОМ</t>
  </si>
  <si>
    <t>317</t>
  </si>
  <si>
    <t>Колбаса Сервелат Филедворский, фиброуз, в/у 0,35 кг срез,  ПОКОМ</t>
  </si>
  <si>
    <t>272</t>
  </si>
  <si>
    <t>Колбаса Сервелат Филейбургский с ароматными пряностями, в/у 0,35 кг срез, БАВАРУШКА ПОКОМ</t>
  </si>
  <si>
    <t>117</t>
  </si>
  <si>
    <t>Колбаса Сервелат Филейбургский с филе сочного окорока, в/у 0,35 кг срез, БАВАРУШКА ПОКОМ</t>
  </si>
  <si>
    <t>118</t>
  </si>
  <si>
    <t>Колбаса Стародворская, ПОКОМ</t>
  </si>
  <si>
    <t>246</t>
  </si>
  <si>
    <t>Сардельки стародворские с говядиной в обол. NDX, ВЕС. ПОКОМ</t>
  </si>
  <si>
    <t>250</t>
  </si>
  <si>
    <t>Сосиски Ганноверские, амилюкс МГС, 0.6кг, ТМ Стародворье</t>
  </si>
  <si>
    <t>102</t>
  </si>
  <si>
    <t>Сосиски Ганноверские   ПОКОМ, кг</t>
  </si>
  <si>
    <t>253</t>
  </si>
  <si>
    <t>Сосиски Рубленые, Вязанка вискофан  ВЕС.ПОКОМ</t>
  </si>
  <si>
    <t>018</t>
  </si>
  <si>
    <t xml:space="preserve"> 042  Ветчина Нежная Особая ТМ Стародворье, п/а, 0,4кг    ПОКОМ, шт</t>
  </si>
  <si>
    <t>ИТОГО:</t>
  </si>
  <si>
    <t>заказ Аракелян 09.01.24.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</si>
</sst>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&quot;₽&quot;"/>
    <numFmt numFmtId="165" formatCode="0.000"/>
  </numFmts>
  <fonts count="15" x14ac:knownFonts="1">
    <font>
      <sz val="11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name val="Calibri"/>
      <scheme val="minor"/>
    </font>
    <font>
      <sz val="16"/>
      <color theme="1"/>
      <name val="Calibri"/>
      <scheme val="minor"/>
    </font>
    <font>
      <sz val="14"/>
      <name val="Arial"/>
    </font>
    <font>
      <sz val="20"/>
      <color theme="1"/>
      <name val="Calibri"/>
      <scheme val="minor"/>
    </font>
    <font>
      <sz val="18"/>
      <name val="Calibri"/>
      <scheme val="minor"/>
    </font>
    <font>
      <sz val="18"/>
      <color theme="1"/>
      <name val="Calibri"/>
      <scheme val="minor"/>
    </font>
    <font>
      <sz val="12"/>
      <color theme="1"/>
      <name val="Calibri"/>
      <scheme val="minor"/>
    </font>
    <font>
      <b/>
      <sz val="24"/>
      <name val="Calibri"/>
      <scheme val="minor"/>
    </font>
    <font>
      <b/>
      <sz val="24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0" tint="-0.34998626667073579"/>
        <bgColor indexed="65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1" fillId="0" borderId="0" xfId="0" applyNumberFormat="1" applyFont="1"/>
    <xf numFmtId="0" fontId="2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/>
    <xf numFmtId="164" fontId="2" fillId="0" borderId="0" xfId="0" applyNumberFormat="1" applyFont="1" applyAlignment="1">
      <alignment horizontal="center" vertical="center" wrapText="1"/>
    </xf>
    <xf numFmtId="0" fontId="1" fillId="2" borderId="0" xfId="0" applyNumberFormat="1" applyFont="1" applyFill="1"/>
    <xf numFmtId="2" fontId="3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0" fontId="2" fillId="2" borderId="6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" fontId="9" fillId="4" borderId="9" xfId="0" applyNumberFormat="1" applyFont="1" applyFill="1" applyBorder="1" applyAlignment="1">
      <alignment horizontal="center" vertical="center"/>
    </xf>
    <xf numFmtId="165" fontId="10" fillId="5" borderId="8" xfId="0" applyNumberFormat="1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left" vertical="center" wrapText="1"/>
    </xf>
    <xf numFmtId="0" fontId="2" fillId="2" borderId="12" xfId="0" applyNumberFormat="1" applyFont="1" applyFill="1" applyBorder="1" applyAlignment="1">
      <alignment horizontal="center" vertical="center"/>
    </xf>
    <xf numFmtId="49" fontId="7" fillId="2" borderId="13" xfId="0" applyNumberFormat="1" applyFont="1" applyFill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left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164" fontId="7" fillId="0" borderId="14" xfId="0" applyNumberFormat="1" applyFont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2" fontId="12" fillId="2" borderId="12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left" vertical="top" wrapText="1"/>
    </xf>
    <xf numFmtId="0" fontId="2" fillId="2" borderId="11" xfId="0" applyNumberFormat="1" applyFont="1" applyFill="1" applyBorder="1" applyAlignment="1">
      <alignment horizontal="left" wrapText="1"/>
    </xf>
    <xf numFmtId="0" fontId="2" fillId="0" borderId="11" xfId="0" applyNumberFormat="1" applyFont="1" applyBorder="1" applyAlignment="1">
      <alignment horizontal="left" wrapText="1"/>
    </xf>
    <xf numFmtId="0" fontId="13" fillId="6" borderId="16" xfId="0" applyNumberFormat="1" applyFont="1" applyFill="1" applyBorder="1" applyAlignment="1">
      <alignment horizontal="right" vertical="center" wrapText="1"/>
    </xf>
    <xf numFmtId="0" fontId="13" fillId="6" borderId="17" xfId="0" applyNumberFormat="1" applyFont="1" applyFill="1" applyBorder="1" applyAlignment="1">
      <alignment horizontal="right" vertical="center" wrapText="1"/>
    </xf>
    <xf numFmtId="0" fontId="13" fillId="6" borderId="18" xfId="0" applyNumberFormat="1" applyFont="1" applyFill="1" applyBorder="1" applyAlignment="1">
      <alignment horizontal="right" vertical="center" wrapText="1"/>
    </xf>
    <xf numFmtId="165" fontId="13" fillId="6" borderId="19" xfId="0" applyNumberFormat="1" applyFont="1" applyFill="1" applyBorder="1" applyAlignment="1">
      <alignment horizontal="right" vertical="center"/>
    </xf>
    <xf numFmtId="164" fontId="14" fillId="6" borderId="16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3">
    <dxf>
      <font>
        <b/>
        <i val="0"/>
      </font>
      <fill>
        <patternFill patternType="solid">
          <bgColor theme="2"/>
        </patternFill>
      </fill>
    </dxf>
    <dxf>
      <font>
        <b/>
        <i val="0"/>
      </font>
      <fill>
        <patternFill patternType="solid">
          <bgColor theme="0" tint="-4.9989318521683403E-2"/>
        </patternFill>
      </fill>
    </dxf>
    <dxf>
      <font>
        <b/>
        <i val="0"/>
      </font>
      <fill>
        <patternFill patternType="solid">
          <bgColor theme="2"/>
        </patternFill>
      </fill>
    </dxf>
  </dxfs>
  <tableStyles count="3" defaultTableStyle="TableStyleMedium9" defaultPivotStyle="PivotStyleMedium4">
    <tableStyle name="Стиль сводной таблицы 3" count="1" xr9:uid="{00000000-0011-0000-FFFF-FFFF00000000}">
      <tableStyleElement type="thirdColumnSubheading" dxfId="2"/>
    </tableStyle>
    <tableStyle name="Стиль сводной таблицы 1" count="1" xr9:uid="{00000000-0011-0000-FFFF-FFFF01000000}">
      <tableStyleElement type="thirdSubtotalColumn" dxfId="1"/>
    </tableStyle>
    <tableStyle name="Стиль сводной таблицы 2" count="1" xr9:uid="{00000000-0011-0000-FFFF-FFFF02000000}">
      <tableStyleElement type="thirdSubtotal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49"/>
  <sheetViews>
    <sheetView tabSelected="1" zoomScale="85" zoomScaleNormal="85" workbookViewId="0">
      <pane ySplit="2" topLeftCell="A3" activePane="bottomLeft" state="frozen"/>
      <selection pane="bottomLeft" activeCell="L6" sqref="L6"/>
    </sheetView>
  </sheetViews>
  <sheetFormatPr defaultColWidth="9.140625" defaultRowHeight="18.75" x14ac:dyDescent="0.25"/>
  <cols>
    <col min="1" max="1" width="3.85546875" customWidth="1"/>
    <col min="2" max="2" width="69.5703125" style="1" customWidth="1"/>
    <col min="3" max="3" width="13" style="2" hidden="1" customWidth="1"/>
    <col min="4" max="4" width="5" style="3" hidden="1" customWidth="1"/>
    <col min="5" max="5" width="14" style="4" hidden="1" customWidth="1"/>
    <col min="6" max="6" width="17.7109375" style="5" customWidth="1"/>
    <col min="7" max="7" width="20.85546875" style="6" customWidth="1"/>
    <col min="8" max="8" width="26.85546875" hidden="1" customWidth="1"/>
  </cols>
  <sheetData>
    <row r="1" spans="2:8" ht="19.5" thickBot="1" x14ac:dyDescent="0.3">
      <c r="B1" s="1" t="s">
        <v>94</v>
      </c>
      <c r="H1" s="7" t="s">
        <v>0</v>
      </c>
    </row>
    <row r="2" spans="2:8" ht="63.75" thickBot="1" x14ac:dyDescent="0.35">
      <c r="B2" s="8" t="s">
        <v>1</v>
      </c>
      <c r="C2" s="9"/>
      <c r="D2" s="10" t="s">
        <v>2</v>
      </c>
      <c r="E2" s="11" t="s">
        <v>3</v>
      </c>
      <c r="F2" s="12" t="s">
        <v>4</v>
      </c>
      <c r="G2" s="13" t="s">
        <v>5</v>
      </c>
      <c r="H2" s="14" t="s">
        <v>6</v>
      </c>
    </row>
    <row r="3" spans="2:8" ht="35.1" customHeight="1" thickBot="1" x14ac:dyDescent="0.3">
      <c r="B3" s="15" t="s">
        <v>7</v>
      </c>
      <c r="C3" s="16">
        <v>0.5</v>
      </c>
      <c r="D3" s="17" t="s">
        <v>8</v>
      </c>
      <c r="E3" s="18">
        <v>133.47999999999999</v>
      </c>
      <c r="F3" s="19">
        <v>30</v>
      </c>
      <c r="G3" s="20">
        <f>C3*F3</f>
        <v>15</v>
      </c>
      <c r="H3" s="21">
        <f t="shared" ref="H3:H23" si="0">F3*E3</f>
        <v>4004.3999999999996</v>
      </c>
    </row>
    <row r="4" spans="2:8" ht="35.1" customHeight="1" thickBot="1" x14ac:dyDescent="0.3">
      <c r="B4" s="22" t="s">
        <v>9</v>
      </c>
      <c r="C4" s="23">
        <v>1</v>
      </c>
      <c r="D4" s="24" t="s">
        <v>10</v>
      </c>
      <c r="E4" s="25">
        <v>278.23</v>
      </c>
      <c r="F4" s="19">
        <v>20.6</v>
      </c>
      <c r="G4" s="20">
        <f t="shared" ref="G4:G48" si="1">C4*F4</f>
        <v>20.6</v>
      </c>
      <c r="H4" s="26">
        <f t="shared" si="0"/>
        <v>5731.5380000000005</v>
      </c>
    </row>
    <row r="5" spans="2:8" ht="35.1" customHeight="1" thickBot="1" x14ac:dyDescent="0.3">
      <c r="B5" s="27" t="s">
        <v>11</v>
      </c>
      <c r="C5" s="23">
        <v>0.45</v>
      </c>
      <c r="D5" s="24" t="s">
        <v>12</v>
      </c>
      <c r="E5" s="25">
        <v>170.45</v>
      </c>
      <c r="F5" s="19">
        <v>20</v>
      </c>
      <c r="G5" s="20">
        <f t="shared" si="1"/>
        <v>9</v>
      </c>
      <c r="H5" s="26">
        <f t="shared" si="0"/>
        <v>3409</v>
      </c>
    </row>
    <row r="6" spans="2:8" ht="35.1" customHeight="1" thickBot="1" x14ac:dyDescent="0.3">
      <c r="B6" s="27" t="s">
        <v>13</v>
      </c>
      <c r="C6" s="23">
        <v>1</v>
      </c>
      <c r="D6" s="28" t="s">
        <v>14</v>
      </c>
      <c r="E6" s="25">
        <v>301.77999999999997</v>
      </c>
      <c r="F6" s="19">
        <v>12.1</v>
      </c>
      <c r="G6" s="20">
        <f t="shared" si="1"/>
        <v>12.1</v>
      </c>
      <c r="H6" s="26">
        <f t="shared" si="0"/>
        <v>3651.5379999999996</v>
      </c>
    </row>
    <row r="7" spans="2:8" ht="35.1" customHeight="1" thickBot="1" x14ac:dyDescent="0.3">
      <c r="B7" s="27" t="s">
        <v>15</v>
      </c>
      <c r="C7" s="23">
        <v>0.4</v>
      </c>
      <c r="D7" s="24" t="s">
        <v>16</v>
      </c>
      <c r="E7" s="25">
        <v>157.06</v>
      </c>
      <c r="F7" s="19">
        <v>20</v>
      </c>
      <c r="G7" s="20">
        <f t="shared" si="1"/>
        <v>8</v>
      </c>
      <c r="H7" s="26">
        <f t="shared" si="0"/>
        <v>3141.2</v>
      </c>
    </row>
    <row r="8" spans="2:8" ht="35.1" customHeight="1" thickBot="1" x14ac:dyDescent="0.3">
      <c r="B8" s="27" t="s">
        <v>17</v>
      </c>
      <c r="C8" s="23">
        <v>1</v>
      </c>
      <c r="D8" s="24" t="s">
        <v>18</v>
      </c>
      <c r="E8" s="25">
        <v>327.57</v>
      </c>
      <c r="F8" s="19">
        <v>10.8</v>
      </c>
      <c r="G8" s="20">
        <f t="shared" si="1"/>
        <v>10.8</v>
      </c>
      <c r="H8" s="26">
        <f t="shared" si="0"/>
        <v>3537.7560000000003</v>
      </c>
    </row>
    <row r="9" spans="2:8" ht="35.1" customHeight="1" thickBot="1" x14ac:dyDescent="0.3">
      <c r="B9" s="27" t="s">
        <v>19</v>
      </c>
      <c r="C9" s="23">
        <v>1</v>
      </c>
      <c r="D9" s="24" t="s">
        <v>20</v>
      </c>
      <c r="E9" s="25">
        <v>207.37</v>
      </c>
      <c r="F9" s="19">
        <v>32.4</v>
      </c>
      <c r="G9" s="20">
        <f t="shared" si="1"/>
        <v>32.4</v>
      </c>
      <c r="H9" s="26">
        <f t="shared" si="0"/>
        <v>6718.7879999999996</v>
      </c>
    </row>
    <row r="10" spans="2:8" ht="35.1" customHeight="1" thickBot="1" x14ac:dyDescent="0.3">
      <c r="B10" s="27" t="s">
        <v>21</v>
      </c>
      <c r="C10" s="23">
        <v>1</v>
      </c>
      <c r="D10" s="24" t="s">
        <v>22</v>
      </c>
      <c r="E10" s="25">
        <v>234.76</v>
      </c>
      <c r="F10" s="19">
        <v>10.8</v>
      </c>
      <c r="G10" s="20">
        <f t="shared" si="1"/>
        <v>10.8</v>
      </c>
      <c r="H10" s="26">
        <f t="shared" si="0"/>
        <v>2535.4079999999999</v>
      </c>
    </row>
    <row r="11" spans="2:8" ht="35.1" customHeight="1" thickBot="1" x14ac:dyDescent="0.3">
      <c r="B11" s="27" t="s">
        <v>23</v>
      </c>
      <c r="C11" s="23">
        <v>1</v>
      </c>
      <c r="D11" s="24" t="s">
        <v>24</v>
      </c>
      <c r="E11" s="25">
        <v>237.11</v>
      </c>
      <c r="F11" s="19">
        <v>8.1</v>
      </c>
      <c r="G11" s="20">
        <f t="shared" si="1"/>
        <v>8.1</v>
      </c>
      <c r="H11" s="26">
        <f t="shared" si="0"/>
        <v>1920.5910000000001</v>
      </c>
    </row>
    <row r="12" spans="2:8" ht="35.1" customHeight="1" thickBot="1" x14ac:dyDescent="0.3">
      <c r="B12" s="27" t="s">
        <v>25</v>
      </c>
      <c r="C12" s="23">
        <v>1</v>
      </c>
      <c r="D12" s="24">
        <v>243</v>
      </c>
      <c r="E12" s="29">
        <v>297.82</v>
      </c>
      <c r="F12" s="19">
        <v>12.6</v>
      </c>
      <c r="G12" s="20">
        <f t="shared" si="1"/>
        <v>12.6</v>
      </c>
      <c r="H12" s="26">
        <f t="shared" si="0"/>
        <v>3752.5319999999997</v>
      </c>
    </row>
    <row r="13" spans="2:8" ht="35.1" customHeight="1" thickBot="1" x14ac:dyDescent="0.3">
      <c r="B13" s="22" t="s">
        <v>26</v>
      </c>
      <c r="C13" s="23">
        <v>1</v>
      </c>
      <c r="D13" s="24" t="s">
        <v>27</v>
      </c>
      <c r="E13" s="32">
        <v>237.16</v>
      </c>
      <c r="F13" s="19">
        <v>23.4</v>
      </c>
      <c r="G13" s="20">
        <f t="shared" si="1"/>
        <v>23.4</v>
      </c>
      <c r="H13" s="26">
        <f t="shared" si="0"/>
        <v>5549.5439999999999</v>
      </c>
    </row>
    <row r="14" spans="2:8" ht="35.1" customHeight="1" thickBot="1" x14ac:dyDescent="0.3">
      <c r="B14" s="27" t="s">
        <v>28</v>
      </c>
      <c r="C14" s="30">
        <v>0.35</v>
      </c>
      <c r="D14" s="24" t="s">
        <v>29</v>
      </c>
      <c r="E14" s="32">
        <v>88.43</v>
      </c>
      <c r="F14" s="19">
        <v>36</v>
      </c>
      <c r="G14" s="20">
        <f t="shared" si="1"/>
        <v>12.6</v>
      </c>
      <c r="H14" s="26">
        <f t="shared" si="0"/>
        <v>3183.4800000000005</v>
      </c>
    </row>
    <row r="15" spans="2:8" ht="35.1" customHeight="1" thickBot="1" x14ac:dyDescent="0.3">
      <c r="B15" s="33" t="s">
        <v>30</v>
      </c>
      <c r="C15" s="23">
        <v>1</v>
      </c>
      <c r="D15" s="24" t="s">
        <v>31</v>
      </c>
      <c r="E15" s="25">
        <v>272.17</v>
      </c>
      <c r="F15" s="19">
        <v>5.0999999999999996</v>
      </c>
      <c r="G15" s="20">
        <f t="shared" si="1"/>
        <v>5.0999999999999996</v>
      </c>
      <c r="H15" s="26">
        <f t="shared" si="0"/>
        <v>1388.067</v>
      </c>
    </row>
    <row r="16" spans="2:8" ht="35.1" customHeight="1" thickBot="1" x14ac:dyDescent="0.3">
      <c r="B16" s="33" t="s">
        <v>32</v>
      </c>
      <c r="C16" s="23">
        <v>1</v>
      </c>
      <c r="D16" s="24" t="s">
        <v>33</v>
      </c>
      <c r="E16" s="25">
        <v>237.11</v>
      </c>
      <c r="F16" s="19">
        <v>54</v>
      </c>
      <c r="G16" s="20">
        <f t="shared" si="1"/>
        <v>54</v>
      </c>
      <c r="H16" s="26">
        <f t="shared" si="0"/>
        <v>12803.94</v>
      </c>
    </row>
    <row r="17" spans="2:8" ht="35.1" customHeight="1" thickBot="1" x14ac:dyDescent="0.3">
      <c r="B17" s="27" t="s">
        <v>34</v>
      </c>
      <c r="C17" s="23">
        <v>1</v>
      </c>
      <c r="D17" s="24" t="s">
        <v>35</v>
      </c>
      <c r="E17" s="25">
        <v>267.77999999999997</v>
      </c>
      <c r="F17" s="19">
        <v>64.8</v>
      </c>
      <c r="G17" s="20">
        <f t="shared" si="1"/>
        <v>64.8</v>
      </c>
      <c r="H17" s="26">
        <f t="shared" si="0"/>
        <v>17352.143999999997</v>
      </c>
    </row>
    <row r="18" spans="2:8" ht="35.1" customHeight="1" thickBot="1" x14ac:dyDescent="0.3">
      <c r="B18" s="27" t="s">
        <v>36</v>
      </c>
      <c r="C18" s="23">
        <v>1</v>
      </c>
      <c r="D18" s="24" t="s">
        <v>37</v>
      </c>
      <c r="E18" s="25">
        <v>228.9</v>
      </c>
      <c r="F18" s="19">
        <v>10.199999999999999</v>
      </c>
      <c r="G18" s="20">
        <f t="shared" si="1"/>
        <v>10.199999999999999</v>
      </c>
      <c r="H18" s="26">
        <f t="shared" si="0"/>
        <v>2334.7799999999997</v>
      </c>
    </row>
    <row r="19" spans="2:8" ht="35.1" customHeight="1" thickBot="1" x14ac:dyDescent="0.3">
      <c r="B19" s="27" t="s">
        <v>38</v>
      </c>
      <c r="C19" s="23">
        <v>1</v>
      </c>
      <c r="D19" s="24">
        <v>219</v>
      </c>
      <c r="E19" s="29">
        <v>167</v>
      </c>
      <c r="F19" s="19">
        <v>180</v>
      </c>
      <c r="G19" s="20">
        <f t="shared" si="1"/>
        <v>180</v>
      </c>
      <c r="H19" s="26">
        <f t="shared" si="0"/>
        <v>30060</v>
      </c>
    </row>
    <row r="20" spans="2:8" ht="35.1" customHeight="1" thickBot="1" x14ac:dyDescent="0.3">
      <c r="B20" s="27" t="s">
        <v>39</v>
      </c>
      <c r="C20" s="23">
        <v>1</v>
      </c>
      <c r="D20" s="24">
        <v>230</v>
      </c>
      <c r="E20" s="29">
        <v>167</v>
      </c>
      <c r="F20" s="19">
        <v>60</v>
      </c>
      <c r="G20" s="20">
        <f t="shared" si="1"/>
        <v>60</v>
      </c>
      <c r="H20" s="26">
        <f t="shared" si="0"/>
        <v>10020</v>
      </c>
    </row>
    <row r="21" spans="2:8" ht="35.1" customHeight="1" thickBot="1" x14ac:dyDescent="0.3">
      <c r="B21" s="27" t="s">
        <v>40</v>
      </c>
      <c r="C21" s="23">
        <v>1</v>
      </c>
      <c r="D21" s="24">
        <v>201</v>
      </c>
      <c r="E21" s="29">
        <v>226.56</v>
      </c>
      <c r="F21" s="19">
        <v>75</v>
      </c>
      <c r="G21" s="20">
        <f t="shared" si="1"/>
        <v>75</v>
      </c>
      <c r="H21" s="26">
        <f t="shared" si="0"/>
        <v>16992</v>
      </c>
    </row>
    <row r="22" spans="2:8" ht="35.1" customHeight="1" thickBot="1" x14ac:dyDescent="0.3">
      <c r="B22" s="27" t="s">
        <v>41</v>
      </c>
      <c r="C22" s="30">
        <v>0.35</v>
      </c>
      <c r="D22" s="24" t="s">
        <v>42</v>
      </c>
      <c r="E22" s="25">
        <v>165.18</v>
      </c>
      <c r="F22" s="19">
        <v>6</v>
      </c>
      <c r="G22" s="20">
        <f t="shared" si="1"/>
        <v>2.0999999999999996</v>
      </c>
      <c r="H22" s="26">
        <f t="shared" si="0"/>
        <v>991.08</v>
      </c>
    </row>
    <row r="23" spans="2:8" ht="35.1" customHeight="1" thickBot="1" x14ac:dyDescent="0.3">
      <c r="B23" s="27" t="s">
        <v>43</v>
      </c>
      <c r="C23" s="30">
        <v>0.35</v>
      </c>
      <c r="D23" s="24" t="s">
        <v>44</v>
      </c>
      <c r="E23" s="25">
        <v>165.18</v>
      </c>
      <c r="F23" s="19">
        <v>6</v>
      </c>
      <c r="G23" s="20">
        <f t="shared" si="1"/>
        <v>2.0999999999999996</v>
      </c>
      <c r="H23" s="26">
        <f t="shared" si="0"/>
        <v>991.08</v>
      </c>
    </row>
    <row r="24" spans="2:8" ht="35.1" customHeight="1" thickBot="1" x14ac:dyDescent="0.3">
      <c r="B24" s="27" t="s">
        <v>45</v>
      </c>
      <c r="C24" s="23">
        <v>0.45</v>
      </c>
      <c r="D24" s="24" t="s">
        <v>46</v>
      </c>
      <c r="E24" s="25">
        <v>137</v>
      </c>
      <c r="F24" s="19">
        <v>10</v>
      </c>
      <c r="G24" s="20">
        <f t="shared" si="1"/>
        <v>4.5</v>
      </c>
      <c r="H24" s="26">
        <f t="shared" ref="H24:H43" si="2">F24*E24</f>
        <v>1370</v>
      </c>
    </row>
    <row r="25" spans="2:8" ht="35.1" customHeight="1" thickBot="1" x14ac:dyDescent="0.3">
      <c r="B25" s="27" t="s">
        <v>47</v>
      </c>
      <c r="C25" s="23">
        <v>0.45</v>
      </c>
      <c r="D25" s="24" t="s">
        <v>48</v>
      </c>
      <c r="E25" s="25">
        <v>139.32</v>
      </c>
      <c r="F25" s="19">
        <v>100</v>
      </c>
      <c r="G25" s="20">
        <f t="shared" si="1"/>
        <v>45</v>
      </c>
      <c r="H25" s="26">
        <f t="shared" si="2"/>
        <v>13932</v>
      </c>
    </row>
    <row r="26" spans="2:8" ht="35.1" customHeight="1" thickBot="1" x14ac:dyDescent="0.3">
      <c r="B26" s="27" t="s">
        <v>49</v>
      </c>
      <c r="C26" s="23">
        <v>1</v>
      </c>
      <c r="D26" s="24" t="s">
        <v>50</v>
      </c>
      <c r="E26" s="25">
        <v>291.33999999999997</v>
      </c>
      <c r="F26" s="19">
        <v>10.199999999999999</v>
      </c>
      <c r="G26" s="20">
        <f t="shared" si="1"/>
        <v>10.199999999999999</v>
      </c>
      <c r="H26" s="26">
        <f t="shared" si="2"/>
        <v>2971.6679999999997</v>
      </c>
    </row>
    <row r="27" spans="2:8" ht="35.1" customHeight="1" thickBot="1" x14ac:dyDescent="0.3">
      <c r="B27" s="27" t="s">
        <v>51</v>
      </c>
      <c r="C27" s="23">
        <v>0.5</v>
      </c>
      <c r="D27" s="24" t="s">
        <v>52</v>
      </c>
      <c r="E27" s="25">
        <v>123.04</v>
      </c>
      <c r="F27" s="19">
        <v>20</v>
      </c>
      <c r="G27" s="20">
        <f t="shared" si="1"/>
        <v>10</v>
      </c>
      <c r="H27" s="26">
        <f t="shared" si="2"/>
        <v>2460.8000000000002</v>
      </c>
    </row>
    <row r="28" spans="2:8" ht="35.1" customHeight="1" thickBot="1" x14ac:dyDescent="0.3">
      <c r="B28" s="27" t="s">
        <v>53</v>
      </c>
      <c r="C28" s="23">
        <v>0.5</v>
      </c>
      <c r="D28" s="24" t="s">
        <v>54</v>
      </c>
      <c r="E28" s="25">
        <v>109.38</v>
      </c>
      <c r="F28" s="19">
        <v>10</v>
      </c>
      <c r="G28" s="20">
        <f t="shared" si="1"/>
        <v>5</v>
      </c>
      <c r="H28" s="26">
        <f t="shared" si="2"/>
        <v>1093.8</v>
      </c>
    </row>
    <row r="29" spans="2:8" ht="35.1" customHeight="1" thickBot="1" x14ac:dyDescent="0.3">
      <c r="B29" s="27" t="s">
        <v>55</v>
      </c>
      <c r="C29" s="23">
        <v>1</v>
      </c>
      <c r="D29" s="24" t="s">
        <v>56</v>
      </c>
      <c r="E29" s="25">
        <v>241.15</v>
      </c>
      <c r="F29" s="19">
        <v>5.0999999999999996</v>
      </c>
      <c r="G29" s="20">
        <f t="shared" si="1"/>
        <v>5.0999999999999996</v>
      </c>
      <c r="H29" s="26">
        <f t="shared" si="2"/>
        <v>1229.865</v>
      </c>
    </row>
    <row r="30" spans="2:8" ht="35.1" customHeight="1" thickBot="1" x14ac:dyDescent="0.3">
      <c r="B30" s="27" t="s">
        <v>57</v>
      </c>
      <c r="C30" s="23">
        <v>0.5</v>
      </c>
      <c r="D30" s="24" t="s">
        <v>58</v>
      </c>
      <c r="E30" s="25">
        <v>109.49</v>
      </c>
      <c r="F30" s="19">
        <v>10</v>
      </c>
      <c r="G30" s="20">
        <f t="shared" si="1"/>
        <v>5</v>
      </c>
      <c r="H30" s="26">
        <f t="shared" si="2"/>
        <v>1094.8999999999999</v>
      </c>
    </row>
    <row r="31" spans="2:8" ht="35.1" customHeight="1" thickBot="1" x14ac:dyDescent="0.3">
      <c r="B31" s="27" t="s">
        <v>59</v>
      </c>
      <c r="C31" s="23">
        <v>0.5</v>
      </c>
      <c r="D31" s="24" t="s">
        <v>60</v>
      </c>
      <c r="E31" s="25">
        <v>125.19</v>
      </c>
      <c r="F31" s="19">
        <v>10</v>
      </c>
      <c r="G31" s="20">
        <f t="shared" si="1"/>
        <v>5</v>
      </c>
      <c r="H31" s="26">
        <f t="shared" si="2"/>
        <v>1251.9000000000001</v>
      </c>
    </row>
    <row r="32" spans="2:8" ht="35.1" customHeight="1" thickBot="1" x14ac:dyDescent="0.3">
      <c r="B32" s="27" t="s">
        <v>61</v>
      </c>
      <c r="C32" s="31">
        <v>0.35</v>
      </c>
      <c r="D32" s="24" t="s">
        <v>62</v>
      </c>
      <c r="E32" s="25">
        <v>109.02</v>
      </c>
      <c r="F32" s="19">
        <v>6</v>
      </c>
      <c r="G32" s="20">
        <f t="shared" si="1"/>
        <v>2.0999999999999996</v>
      </c>
      <c r="H32" s="26">
        <f t="shared" si="2"/>
        <v>654.12</v>
      </c>
    </row>
    <row r="33" spans="2:8" ht="35.1" customHeight="1" thickBot="1" x14ac:dyDescent="0.3">
      <c r="B33" s="27" t="s">
        <v>63</v>
      </c>
      <c r="C33" s="23">
        <v>1</v>
      </c>
      <c r="D33" s="24">
        <v>235</v>
      </c>
      <c r="E33" s="29">
        <v>167.24</v>
      </c>
      <c r="F33" s="19">
        <v>90</v>
      </c>
      <c r="G33" s="20">
        <f t="shared" si="1"/>
        <v>90</v>
      </c>
      <c r="H33" s="26">
        <f t="shared" si="2"/>
        <v>15051.6</v>
      </c>
    </row>
    <row r="34" spans="2:8" ht="35.1" customHeight="1" thickBot="1" x14ac:dyDescent="0.3">
      <c r="B34" s="27" t="s">
        <v>64</v>
      </c>
      <c r="C34" s="23">
        <v>1</v>
      </c>
      <c r="D34" s="24" t="s">
        <v>65</v>
      </c>
      <c r="E34" s="25">
        <v>300.72000000000003</v>
      </c>
      <c r="F34" s="19">
        <v>5.0999999999999996</v>
      </c>
      <c r="G34" s="20">
        <f t="shared" si="1"/>
        <v>5.0999999999999996</v>
      </c>
      <c r="H34" s="26">
        <f t="shared" si="2"/>
        <v>1533.672</v>
      </c>
    </row>
    <row r="35" spans="2:8" ht="35.1" customHeight="1" thickBot="1" x14ac:dyDescent="0.3">
      <c r="B35" s="27" t="s">
        <v>66</v>
      </c>
      <c r="C35" s="23">
        <v>1</v>
      </c>
      <c r="D35" s="24" t="s">
        <v>67</v>
      </c>
      <c r="E35" s="25">
        <v>283.76</v>
      </c>
      <c r="F35" s="19">
        <v>10.199999999999999</v>
      </c>
      <c r="G35" s="20">
        <f t="shared" si="1"/>
        <v>10.199999999999999</v>
      </c>
      <c r="H35" s="26">
        <f t="shared" si="2"/>
        <v>2894.3519999999999</v>
      </c>
    </row>
    <row r="36" spans="2:8" ht="35.1" customHeight="1" thickBot="1" x14ac:dyDescent="0.3">
      <c r="B36" s="27" t="s">
        <v>68</v>
      </c>
      <c r="C36" s="30">
        <v>0.35</v>
      </c>
      <c r="D36" s="24" t="s">
        <v>69</v>
      </c>
      <c r="E36" s="25">
        <v>138.08000000000001</v>
      </c>
      <c r="F36" s="19">
        <v>12</v>
      </c>
      <c r="G36" s="20">
        <f t="shared" si="1"/>
        <v>4.1999999999999993</v>
      </c>
      <c r="H36" s="26">
        <f t="shared" si="2"/>
        <v>1656.96</v>
      </c>
    </row>
    <row r="37" spans="2:8" ht="35.1" customHeight="1" thickBot="1" x14ac:dyDescent="0.3">
      <c r="B37" s="27" t="s">
        <v>70</v>
      </c>
      <c r="C37" s="31">
        <v>0.35</v>
      </c>
      <c r="D37" s="24" t="s">
        <v>71</v>
      </c>
      <c r="E37" s="25">
        <v>102.63</v>
      </c>
      <c r="F37" s="19">
        <v>12</v>
      </c>
      <c r="G37" s="20">
        <f t="shared" si="1"/>
        <v>4.1999999999999993</v>
      </c>
      <c r="H37" s="26">
        <f t="shared" si="2"/>
        <v>1231.56</v>
      </c>
    </row>
    <row r="38" spans="2:8" ht="35.1" customHeight="1" thickBot="1" x14ac:dyDescent="0.3">
      <c r="B38" s="27" t="s">
        <v>72</v>
      </c>
      <c r="C38" s="23">
        <v>1</v>
      </c>
      <c r="D38" s="24" t="s">
        <v>73</v>
      </c>
      <c r="E38" s="25">
        <v>214.83</v>
      </c>
      <c r="F38" s="19">
        <v>21</v>
      </c>
      <c r="G38" s="20">
        <f t="shared" si="1"/>
        <v>21</v>
      </c>
      <c r="H38" s="26">
        <f t="shared" si="2"/>
        <v>4511.43</v>
      </c>
    </row>
    <row r="39" spans="2:8" ht="35.1" customHeight="1" thickBot="1" x14ac:dyDescent="0.3">
      <c r="B39" s="27" t="s">
        <v>74</v>
      </c>
      <c r="C39" s="23">
        <v>1</v>
      </c>
      <c r="D39" s="24" t="s">
        <v>75</v>
      </c>
      <c r="E39" s="25">
        <v>208.41</v>
      </c>
      <c r="F39" s="19">
        <v>48</v>
      </c>
      <c r="G39" s="20">
        <f t="shared" si="1"/>
        <v>48</v>
      </c>
      <c r="H39" s="26">
        <f t="shared" si="2"/>
        <v>10003.68</v>
      </c>
    </row>
    <row r="40" spans="2:8" ht="35.1" customHeight="1" thickBot="1" x14ac:dyDescent="0.3">
      <c r="B40" s="27" t="s">
        <v>76</v>
      </c>
      <c r="C40" s="30">
        <v>0.35</v>
      </c>
      <c r="D40" s="24" t="s">
        <v>77</v>
      </c>
      <c r="E40" s="25">
        <v>100.8</v>
      </c>
      <c r="F40" s="19">
        <v>12</v>
      </c>
      <c r="G40" s="20">
        <f t="shared" si="1"/>
        <v>4.1999999999999993</v>
      </c>
      <c r="H40" s="26">
        <f t="shared" si="2"/>
        <v>1209.5999999999999</v>
      </c>
    </row>
    <row r="41" spans="2:8" ht="35.1" customHeight="1" thickBot="1" x14ac:dyDescent="0.3">
      <c r="B41" s="27" t="s">
        <v>78</v>
      </c>
      <c r="C41" s="30">
        <v>0.35</v>
      </c>
      <c r="D41" s="24" t="s">
        <v>79</v>
      </c>
      <c r="E41" s="25">
        <v>136.68</v>
      </c>
      <c r="F41" s="19">
        <v>6</v>
      </c>
      <c r="G41" s="20">
        <f t="shared" si="1"/>
        <v>2.0999999999999996</v>
      </c>
      <c r="H41" s="26">
        <f t="shared" si="2"/>
        <v>820.08</v>
      </c>
    </row>
    <row r="42" spans="2:8" ht="35.1" customHeight="1" thickBot="1" x14ac:dyDescent="0.3">
      <c r="B42" s="27" t="s">
        <v>80</v>
      </c>
      <c r="C42" s="30">
        <v>0.35</v>
      </c>
      <c r="D42" s="24" t="s">
        <v>81</v>
      </c>
      <c r="E42" s="25">
        <v>141.1</v>
      </c>
      <c r="F42" s="19">
        <v>12</v>
      </c>
      <c r="G42" s="20">
        <f t="shared" si="1"/>
        <v>4.1999999999999993</v>
      </c>
      <c r="H42" s="26">
        <f t="shared" si="2"/>
        <v>1693.1999999999998</v>
      </c>
    </row>
    <row r="43" spans="2:8" ht="35.1" customHeight="1" thickBot="1" x14ac:dyDescent="0.3">
      <c r="B43" s="33" t="s">
        <v>82</v>
      </c>
      <c r="C43" s="23">
        <v>1</v>
      </c>
      <c r="D43" s="24" t="s">
        <v>83</v>
      </c>
      <c r="E43" s="25">
        <v>211.18</v>
      </c>
      <c r="F43" s="19">
        <v>10.8</v>
      </c>
      <c r="G43" s="20">
        <f t="shared" si="1"/>
        <v>10.8</v>
      </c>
      <c r="H43" s="26">
        <f t="shared" si="2"/>
        <v>2280.7440000000001</v>
      </c>
    </row>
    <row r="44" spans="2:8" ht="35.1" customHeight="1" thickBot="1" x14ac:dyDescent="0.3">
      <c r="B44" s="27" t="s">
        <v>84</v>
      </c>
      <c r="C44" s="23">
        <v>1</v>
      </c>
      <c r="D44" s="24" t="s">
        <v>85</v>
      </c>
      <c r="E44" s="25">
        <v>231.65</v>
      </c>
      <c r="F44" s="19">
        <v>32.4</v>
      </c>
      <c r="G44" s="20">
        <f t="shared" si="1"/>
        <v>32.4</v>
      </c>
      <c r="H44" s="26">
        <f t="shared" ref="H44:H48" si="3">F44*E44</f>
        <v>7505.46</v>
      </c>
    </row>
    <row r="45" spans="2:8" ht="35.1" customHeight="1" thickBot="1" x14ac:dyDescent="0.3">
      <c r="B45" s="27" t="s">
        <v>86</v>
      </c>
      <c r="C45" s="23">
        <v>0.6</v>
      </c>
      <c r="D45" s="24" t="s">
        <v>87</v>
      </c>
      <c r="E45" s="25">
        <v>139.04</v>
      </c>
      <c r="F45" s="19">
        <v>36</v>
      </c>
      <c r="G45" s="20">
        <f t="shared" si="1"/>
        <v>21.599999999999998</v>
      </c>
      <c r="H45" s="26">
        <f t="shared" si="3"/>
        <v>5005.4399999999996</v>
      </c>
    </row>
    <row r="46" spans="2:8" ht="35.1" customHeight="1" thickBot="1" x14ac:dyDescent="0.3">
      <c r="B46" s="22" t="s">
        <v>88</v>
      </c>
      <c r="C46" s="23">
        <v>1</v>
      </c>
      <c r="D46" s="24" t="s">
        <v>89</v>
      </c>
      <c r="E46" s="25">
        <v>185.85</v>
      </c>
      <c r="F46" s="19">
        <v>410</v>
      </c>
      <c r="G46" s="20">
        <f t="shared" si="1"/>
        <v>410</v>
      </c>
      <c r="H46" s="26">
        <f t="shared" si="3"/>
        <v>76198.5</v>
      </c>
    </row>
    <row r="47" spans="2:8" ht="35.1" customHeight="1" thickBot="1" x14ac:dyDescent="0.35">
      <c r="B47" s="34" t="s">
        <v>90</v>
      </c>
      <c r="C47" s="23">
        <v>1</v>
      </c>
      <c r="D47" s="24" t="s">
        <v>91</v>
      </c>
      <c r="E47" s="25">
        <v>307.29000000000002</v>
      </c>
      <c r="F47" s="19">
        <v>8</v>
      </c>
      <c r="G47" s="20">
        <f t="shared" si="1"/>
        <v>8</v>
      </c>
      <c r="H47" s="26">
        <f t="shared" si="3"/>
        <v>2458.3200000000002</v>
      </c>
    </row>
    <row r="48" spans="2:8" ht="35.1" customHeight="1" thickBot="1" x14ac:dyDescent="0.35">
      <c r="B48" s="35" t="s">
        <v>92</v>
      </c>
      <c r="C48" s="23">
        <v>0.4</v>
      </c>
      <c r="D48" s="24"/>
      <c r="E48" s="29">
        <v>132.88999999999999</v>
      </c>
      <c r="F48" s="19">
        <v>10</v>
      </c>
      <c r="G48" s="20">
        <f t="shared" si="1"/>
        <v>4</v>
      </c>
      <c r="H48" s="26">
        <f t="shared" si="3"/>
        <v>1328.8999999999999</v>
      </c>
    </row>
    <row r="49" spans="2:8" ht="43.5" customHeight="1" thickBot="1" x14ac:dyDescent="0.3">
      <c r="B49" s="36" t="s">
        <v>93</v>
      </c>
      <c r="C49" s="37"/>
      <c r="D49" s="37"/>
      <c r="E49" s="38"/>
      <c r="F49" s="19">
        <f>SUM(F3:F48)</f>
        <v>1614.7</v>
      </c>
      <c r="G49" s="39">
        <f>SUM(G3:G48)</f>
        <v>1400.6000000000004</v>
      </c>
      <c r="H49" s="40">
        <f>SUM(H3:H48)</f>
        <v>301511.41699999996</v>
      </c>
    </row>
  </sheetData>
  <pageMargins left="0" right="0" top="0" bottom="0" header="0" footer="0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dcterms:created xsi:type="dcterms:W3CDTF">2024-01-09T05:41:48Z</dcterms:created>
  <dcterms:modified xsi:type="dcterms:W3CDTF">2024-01-09T07:15:38Z</dcterms:modified>
</cp:coreProperties>
</file>