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87BF6E89-AE40-47D6-95C6-3CC49032D31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Заказ!$B$1:$B$522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02" l="1"/>
  <c r="D18" i="102"/>
  <c r="D15" i="102"/>
  <c r="D3" i="102"/>
  <c r="E5" i="102"/>
  <c r="E6" i="102"/>
  <c r="E7" i="102"/>
  <c r="E8" i="102"/>
  <c r="E9" i="102"/>
  <c r="E10" i="102"/>
  <c r="E11" i="102"/>
  <c r="E12" i="102"/>
  <c r="E13" i="102"/>
  <c r="E14" i="102"/>
  <c r="E16" i="102"/>
  <c r="E17" i="102"/>
  <c r="E19" i="102"/>
  <c r="E18" i="102" s="1"/>
  <c r="E21" i="102"/>
  <c r="E20" i="102" s="1"/>
  <c r="E22" i="102"/>
  <c r="E4" i="102"/>
  <c r="E3" i="102" s="1"/>
  <c r="AD19" i="102"/>
  <c r="AB19" i="102"/>
  <c r="E15" i="102" l="1"/>
  <c r="E23" i="102" s="1"/>
  <c r="D23" i="102"/>
  <c r="AB18" i="102"/>
  <c r="AD18" i="102"/>
  <c r="AB4" i="102" l="1"/>
  <c r="AB5" i="102"/>
  <c r="AB6" i="102"/>
  <c r="AB7" i="102"/>
  <c r="AB8" i="102"/>
  <c r="AB9" i="102"/>
  <c r="AB10" i="102"/>
  <c r="AB11" i="102"/>
  <c r="AB12" i="102"/>
  <c r="AB13" i="102"/>
  <c r="AB14" i="102"/>
  <c r="AB21" i="102"/>
  <c r="AB22" i="102"/>
  <c r="AD14" i="102"/>
  <c r="AD13" i="102"/>
  <c r="AD12" i="102"/>
  <c r="AD11" i="102"/>
  <c r="AD10" i="102"/>
  <c r="AD9" i="102"/>
  <c r="AD8" i="102"/>
  <c r="AD7" i="102"/>
  <c r="AD6" i="102"/>
  <c r="AD5" i="102"/>
  <c r="AD4" i="102"/>
  <c r="AD22" i="102"/>
  <c r="AD21" i="102"/>
  <c r="AD17" i="102"/>
  <c r="AD16" i="102"/>
  <c r="AD20" i="102" l="1"/>
  <c r="AD15" i="102"/>
  <c r="AB20" i="102"/>
  <c r="AB3" i="102"/>
  <c r="AD3" i="102"/>
  <c r="AB16" i="102" l="1"/>
  <c r="AB17" i="102"/>
  <c r="AB15" i="102" l="1"/>
</calcChain>
</file>

<file path=xl/sharedStrings.xml><?xml version="1.0" encoding="utf-8"?>
<sst xmlns="http://schemas.openxmlformats.org/spreadsheetml/2006/main" count="26" uniqueCount="25">
  <si>
    <t>ВЕС</t>
  </si>
  <si>
    <t>ПОКОМ</t>
  </si>
  <si>
    <t xml:space="preserve"> 083  Колбаса Швейцарская 0,17 кг., ШТ., сырокопченая 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</si>
  <si>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</si>
  <si>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</si>
  <si>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</si>
  <si>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</si>
  <si>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</si>
  <si>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</si>
  <si>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</si>
  <si>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</si>
  <si>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</si>
  <si>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</si>
  <si>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4614 ВЕТЧ.ЛЮБИТЕЛЬСКАЯ п/о _ ОСТАНКИНО</t>
  </si>
  <si>
    <t>1006 Бекон Орловский в/у 0,35кг/шт (Знаменский СГЦ)   МК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</si>
  <si>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</si>
  <si>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</si>
  <si>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</si>
  <si>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15011 Свиная Элитная с/к в/у 0,25кг ТМ ДД (Ресурс Волга)  МК</t>
  </si>
  <si>
    <t>Мир Колбас</t>
  </si>
  <si>
    <t>ЗАКАЗ</t>
  </si>
  <si>
    <t>ОСТАТОК</t>
  </si>
  <si>
    <t xml:space="preserve"> 330  Колбаса вареная Филейская ТМ Вязанка ТС Классическая ВЕС  ПОКОМ</t>
  </si>
  <si>
    <t>ЗАКАЗ,кг</t>
  </si>
  <si>
    <t>Заказ 11.01.24.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</si>
</sst>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1" fillId="6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vertical="top"/>
    </xf>
    <xf numFmtId="0" fontId="4" fillId="2" borderId="10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2" fillId="2" borderId="13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top"/>
    </xf>
    <xf numFmtId="0" fontId="4" fillId="2" borderId="16" xfId="0" applyFont="1" applyFill="1" applyBorder="1" applyAlignment="1">
      <alignment vertical="top"/>
    </xf>
    <xf numFmtId="0" fontId="2" fillId="3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top"/>
    </xf>
    <xf numFmtId="0" fontId="0" fillId="6" borderId="1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CCEDF4"/>
      <color rgb="FFC3EBF3"/>
      <color rgb="FFE3F5F9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D23"/>
  <sheetViews>
    <sheetView tabSelected="1" zoomScale="80" zoomScaleNormal="80" workbookViewId="0">
      <selection activeCell="A15" sqref="A15:XFD23"/>
    </sheetView>
  </sheetViews>
  <sheetFormatPr defaultRowHeight="15" outlineLevelRow="1" x14ac:dyDescent="0.25"/>
  <cols>
    <col min="1" max="1" width="2.5703125" customWidth="1"/>
    <col min="2" max="2" width="87.7109375" style="1" customWidth="1"/>
    <col min="3" max="3" width="15.42578125" style="1" hidden="1" customWidth="1"/>
    <col min="4" max="6" width="16.7109375" style="1" customWidth="1"/>
    <col min="7" max="7" width="10.7109375" style="1" customWidth="1"/>
    <col min="8" max="22" width="9.140625" style="1"/>
    <col min="23" max="24" width="9.140625" style="2"/>
    <col min="25" max="25" width="9.140625" style="1"/>
    <col min="26" max="30" width="9.140625" style="1" hidden="1" customWidth="1"/>
  </cols>
  <sheetData>
    <row r="1" spans="2:30" ht="15.75" thickBot="1" x14ac:dyDescent="0.3">
      <c r="B1" s="1" t="s">
        <v>24</v>
      </c>
    </row>
    <row r="2" spans="2:30" ht="32.25" thickBot="1" x14ac:dyDescent="0.3">
      <c r="B2" s="24"/>
      <c r="C2" s="26"/>
      <c r="D2" s="44" t="s">
        <v>20</v>
      </c>
      <c r="E2" s="44" t="s">
        <v>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4"/>
      <c r="Z2" s="19" t="s">
        <v>0</v>
      </c>
      <c r="AA2" s="14"/>
      <c r="AB2" s="19" t="s">
        <v>20</v>
      </c>
      <c r="AC2" s="14"/>
      <c r="AD2" s="20" t="s">
        <v>21</v>
      </c>
    </row>
    <row r="3" spans="2:30" s="3" customFormat="1" ht="19.5" thickBot="1" x14ac:dyDescent="0.3">
      <c r="B3" s="23" t="s">
        <v>1</v>
      </c>
      <c r="C3" s="45"/>
      <c r="D3" s="16">
        <f>SUM(D4:D14)</f>
        <v>13420</v>
      </c>
      <c r="E3" s="16">
        <f>SUM(E4:E14)</f>
        <v>13378.5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6"/>
      <c r="Z3" s="12"/>
      <c r="AA3" s="15"/>
      <c r="AB3" s="13">
        <f>SUM(AB4:AB14)</f>
        <v>13378.5</v>
      </c>
      <c r="AC3" s="15"/>
      <c r="AD3" s="13" t="e">
        <f>SUM(AD4:AD14)</f>
        <v>#REF!</v>
      </c>
    </row>
    <row r="4" spans="2:30" ht="16.5" customHeight="1" outlineLevel="1" x14ac:dyDescent="0.25">
      <c r="B4" s="35" t="s">
        <v>2</v>
      </c>
      <c r="C4" s="39">
        <v>0.17</v>
      </c>
      <c r="D4" s="27">
        <v>50</v>
      </c>
      <c r="E4" s="27">
        <f>D4*C4</f>
        <v>8.5</v>
      </c>
      <c r="F4" s="28"/>
      <c r="G4" s="28"/>
      <c r="H4" s="2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9"/>
      <c r="Y4" s="8"/>
      <c r="Z4" s="11">
        <v>0.17</v>
      </c>
      <c r="AA4" s="8"/>
      <c r="AB4" s="11">
        <f t="shared" ref="AB4:AB14" si="0">Z4*D4</f>
        <v>8.5</v>
      </c>
      <c r="AC4" s="8"/>
      <c r="AD4" s="11" t="e">
        <f>Z4*#REF!</f>
        <v>#REF!</v>
      </c>
    </row>
    <row r="5" spans="2:30" ht="16.5" customHeight="1" outlineLevel="1" x14ac:dyDescent="0.25">
      <c r="B5" s="35" t="s">
        <v>3</v>
      </c>
      <c r="C5" s="39">
        <v>1</v>
      </c>
      <c r="D5" s="27">
        <v>400</v>
      </c>
      <c r="E5" s="27">
        <f t="shared" ref="E5:E22" si="1">D5*C5</f>
        <v>400</v>
      </c>
      <c r="F5" s="28"/>
      <c r="G5" s="28"/>
      <c r="H5" s="2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8"/>
      <c r="Z5" s="11">
        <v>1</v>
      </c>
      <c r="AA5" s="8"/>
      <c r="AB5" s="11">
        <f t="shared" si="0"/>
        <v>400</v>
      </c>
      <c r="AC5" s="8"/>
      <c r="AD5" s="11" t="e">
        <f>Z5*#REF!</f>
        <v>#REF!</v>
      </c>
    </row>
    <row r="6" spans="2:30" ht="16.5" customHeight="1" outlineLevel="1" x14ac:dyDescent="0.25">
      <c r="B6" s="35" t="s">
        <v>4</v>
      </c>
      <c r="C6" s="39">
        <v>1</v>
      </c>
      <c r="D6" s="27">
        <v>5000</v>
      </c>
      <c r="E6" s="27">
        <f t="shared" si="1"/>
        <v>5000</v>
      </c>
      <c r="F6" s="28"/>
      <c r="G6" s="28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9"/>
      <c r="Y6" s="8"/>
      <c r="Z6" s="11">
        <v>1</v>
      </c>
      <c r="AA6" s="8"/>
      <c r="AB6" s="11">
        <f t="shared" si="0"/>
        <v>5000</v>
      </c>
      <c r="AC6" s="8"/>
      <c r="AD6" s="11" t="e">
        <f>Z6*#REF!</f>
        <v>#REF!</v>
      </c>
    </row>
    <row r="7" spans="2:30" ht="16.5" customHeight="1" outlineLevel="1" x14ac:dyDescent="0.25">
      <c r="B7" s="35" t="s">
        <v>5</v>
      </c>
      <c r="C7" s="39">
        <v>1</v>
      </c>
      <c r="D7" s="27">
        <v>5000</v>
      </c>
      <c r="E7" s="27">
        <f t="shared" si="1"/>
        <v>5000</v>
      </c>
      <c r="F7" s="28"/>
      <c r="G7" s="28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9"/>
      <c r="Y7" s="8"/>
      <c r="Z7" s="11">
        <v>1</v>
      </c>
      <c r="AA7" s="8"/>
      <c r="AB7" s="11">
        <f t="shared" si="0"/>
        <v>5000</v>
      </c>
      <c r="AC7" s="8"/>
      <c r="AD7" s="11" t="e">
        <f>Z7*#REF!</f>
        <v>#REF!</v>
      </c>
    </row>
    <row r="8" spans="2:30" ht="16.5" customHeight="1" outlineLevel="1" x14ac:dyDescent="0.25">
      <c r="B8" s="35" t="s">
        <v>6</v>
      </c>
      <c r="C8" s="39">
        <v>1</v>
      </c>
      <c r="D8" s="27">
        <v>2000</v>
      </c>
      <c r="E8" s="27">
        <f t="shared" si="1"/>
        <v>2000</v>
      </c>
      <c r="F8" s="28"/>
      <c r="G8" s="28"/>
      <c r="H8" s="2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9"/>
      <c r="Y8" s="8"/>
      <c r="Z8" s="11">
        <v>1</v>
      </c>
      <c r="AA8" s="8"/>
      <c r="AB8" s="11">
        <f t="shared" si="0"/>
        <v>2000</v>
      </c>
      <c r="AC8" s="8"/>
      <c r="AD8" s="11" t="e">
        <f>Z8*#REF!</f>
        <v>#REF!</v>
      </c>
    </row>
    <row r="9" spans="2:30" ht="16.5" customHeight="1" outlineLevel="1" x14ac:dyDescent="0.25">
      <c r="B9" s="35" t="s">
        <v>7</v>
      </c>
      <c r="C9" s="39">
        <v>1</v>
      </c>
      <c r="D9" s="27">
        <v>100</v>
      </c>
      <c r="E9" s="27">
        <f t="shared" si="1"/>
        <v>100</v>
      </c>
      <c r="F9" s="28"/>
      <c r="G9" s="28"/>
      <c r="H9" s="2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9"/>
      <c r="Y9" s="8"/>
      <c r="Z9" s="11">
        <v>1</v>
      </c>
      <c r="AA9" s="8"/>
      <c r="AB9" s="11">
        <f t="shared" si="0"/>
        <v>100</v>
      </c>
      <c r="AC9" s="8"/>
      <c r="AD9" s="11" t="e">
        <f>Z9*#REF!</f>
        <v>#REF!</v>
      </c>
    </row>
    <row r="10" spans="2:30" ht="16.5" customHeight="1" outlineLevel="1" x14ac:dyDescent="0.25">
      <c r="B10" s="35" t="s">
        <v>8</v>
      </c>
      <c r="C10" s="39">
        <v>1</v>
      </c>
      <c r="D10" s="27">
        <v>200</v>
      </c>
      <c r="E10" s="27">
        <f t="shared" si="1"/>
        <v>200</v>
      </c>
      <c r="F10" s="28"/>
      <c r="G10" s="28"/>
      <c r="H10" s="2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9"/>
      <c r="Y10" s="8"/>
      <c r="Z10" s="11">
        <v>1</v>
      </c>
      <c r="AA10" s="8"/>
      <c r="AB10" s="11">
        <f t="shared" si="0"/>
        <v>200</v>
      </c>
      <c r="AC10" s="8"/>
      <c r="AD10" s="11" t="e">
        <f>Z10*#REF!</f>
        <v>#REF!</v>
      </c>
    </row>
    <row r="11" spans="2:30" ht="16.5" customHeight="1" outlineLevel="1" x14ac:dyDescent="0.25">
      <c r="B11" s="35" t="s">
        <v>9</v>
      </c>
      <c r="C11" s="39">
        <v>1</v>
      </c>
      <c r="D11" s="27">
        <v>250</v>
      </c>
      <c r="E11" s="27">
        <f t="shared" si="1"/>
        <v>250</v>
      </c>
      <c r="F11" s="28"/>
      <c r="G11" s="28"/>
      <c r="H11" s="2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9"/>
      <c r="Y11" s="8"/>
      <c r="Z11" s="11">
        <v>1</v>
      </c>
      <c r="AA11" s="8"/>
      <c r="AB11" s="11">
        <f t="shared" si="0"/>
        <v>250</v>
      </c>
      <c r="AC11" s="8"/>
      <c r="AD11" s="11" t="e">
        <f>Z11*#REF!</f>
        <v>#REF!</v>
      </c>
    </row>
    <row r="12" spans="2:30" ht="16.5" customHeight="1" outlineLevel="1" x14ac:dyDescent="0.25">
      <c r="B12" s="35" t="s">
        <v>10</v>
      </c>
      <c r="C12" s="39">
        <v>1</v>
      </c>
      <c r="D12" s="27">
        <v>100</v>
      </c>
      <c r="E12" s="27">
        <f t="shared" si="1"/>
        <v>100</v>
      </c>
      <c r="F12" s="28"/>
      <c r="G12" s="28"/>
      <c r="H12" s="2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9"/>
      <c r="Y12" s="8"/>
      <c r="Z12" s="11">
        <v>1</v>
      </c>
      <c r="AA12" s="8"/>
      <c r="AB12" s="11">
        <f t="shared" si="0"/>
        <v>100</v>
      </c>
      <c r="AC12" s="8"/>
      <c r="AD12" s="11" t="e">
        <f>Z12*#REF!</f>
        <v>#REF!</v>
      </c>
    </row>
    <row r="13" spans="2:30" ht="16.5" customHeight="1" outlineLevel="1" x14ac:dyDescent="0.25">
      <c r="B13" s="35" t="s">
        <v>11</v>
      </c>
      <c r="C13" s="39">
        <v>1</v>
      </c>
      <c r="D13" s="27">
        <v>120</v>
      </c>
      <c r="E13" s="27">
        <f t="shared" si="1"/>
        <v>120</v>
      </c>
      <c r="F13" s="28"/>
      <c r="G13" s="28"/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  <c r="X13" s="9"/>
      <c r="Y13" s="8"/>
      <c r="Z13" s="11">
        <v>1</v>
      </c>
      <c r="AA13" s="8"/>
      <c r="AB13" s="11">
        <f t="shared" si="0"/>
        <v>120</v>
      </c>
      <c r="AC13" s="8"/>
      <c r="AD13" s="11" t="e">
        <f>Z13*#REF!</f>
        <v>#REF!</v>
      </c>
    </row>
    <row r="14" spans="2:30" ht="16.5" customHeight="1" outlineLevel="1" x14ac:dyDescent="0.25">
      <c r="B14" s="35" t="s">
        <v>22</v>
      </c>
      <c r="C14" s="39">
        <v>1</v>
      </c>
      <c r="D14" s="27">
        <v>200</v>
      </c>
      <c r="E14" s="33">
        <f t="shared" si="1"/>
        <v>200</v>
      </c>
      <c r="F14" s="28"/>
      <c r="G14" s="28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8"/>
      <c r="Z14" s="11">
        <v>1</v>
      </c>
      <c r="AA14" s="8"/>
      <c r="AB14" s="11">
        <f t="shared" si="0"/>
        <v>200</v>
      </c>
      <c r="AC14" s="8"/>
      <c r="AD14" s="11" t="e">
        <f>Z14*#REF!</f>
        <v>#REF!</v>
      </c>
    </row>
    <row r="15" spans="2:30" s="3" customFormat="1" ht="19.5" hidden="1" collapsed="1" thickBot="1" x14ac:dyDescent="0.3">
      <c r="B15" s="23" t="s">
        <v>19</v>
      </c>
      <c r="C15" s="23"/>
      <c r="D15" s="16">
        <f>D16+D17</f>
        <v>250</v>
      </c>
      <c r="E15" s="38">
        <f>E16+E17</f>
        <v>82.5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7"/>
      <c r="Y15" s="6"/>
      <c r="Z15" s="12"/>
      <c r="AA15" s="15"/>
      <c r="AB15" s="13">
        <f>SUM(AB16:AB17)</f>
        <v>82.5</v>
      </c>
      <c r="AC15" s="15"/>
      <c r="AD15" s="13" t="e">
        <f>SUM(AD16:AD17)</f>
        <v>#REF!</v>
      </c>
    </row>
    <row r="16" spans="2:30" ht="16.5" hidden="1" customHeight="1" outlineLevel="1" x14ac:dyDescent="0.25">
      <c r="B16" s="35" t="s">
        <v>14</v>
      </c>
      <c r="C16" s="36">
        <v>0.35</v>
      </c>
      <c r="D16" s="37">
        <v>200</v>
      </c>
      <c r="E16" s="32">
        <f t="shared" si="1"/>
        <v>70</v>
      </c>
      <c r="F16" s="28"/>
      <c r="G16" s="2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  <c r="X16" s="9"/>
      <c r="Y16" s="8"/>
      <c r="Z16" s="11">
        <v>0.35</v>
      </c>
      <c r="AA16" s="8"/>
      <c r="AB16" s="11">
        <f>Z16*D16</f>
        <v>70</v>
      </c>
      <c r="AC16" s="8"/>
      <c r="AD16" s="11" t="e">
        <f>Z16*#REF!</f>
        <v>#REF!</v>
      </c>
    </row>
    <row r="17" spans="2:30" ht="16.5" hidden="1" customHeight="1" outlineLevel="1" thickBot="1" x14ac:dyDescent="0.3">
      <c r="B17" s="35" t="s">
        <v>18</v>
      </c>
      <c r="C17" s="36">
        <v>0.25</v>
      </c>
      <c r="D17" s="37">
        <v>50</v>
      </c>
      <c r="E17" s="33">
        <f t="shared" si="1"/>
        <v>12.5</v>
      </c>
      <c r="F17" s="28"/>
      <c r="G17" s="2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8"/>
      <c r="Z17" s="11">
        <v>0.25</v>
      </c>
      <c r="AA17" s="8"/>
      <c r="AB17" s="11">
        <f>Z17*D17</f>
        <v>12.5</v>
      </c>
      <c r="AC17" s="8"/>
      <c r="AD17" s="11" t="e">
        <f>Z17*#REF!</f>
        <v>#REF!</v>
      </c>
    </row>
    <row r="18" spans="2:30" s="3" customFormat="1" ht="19.5" hidden="1" collapsed="1" thickBot="1" x14ac:dyDescent="0.3">
      <c r="B18" s="38" t="s">
        <v>12</v>
      </c>
      <c r="C18" s="41"/>
      <c r="D18" s="13">
        <f>D19</f>
        <v>50</v>
      </c>
      <c r="E18" s="38">
        <f>E19</f>
        <v>50</v>
      </c>
      <c r="F18" s="31"/>
      <c r="G18" s="3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7"/>
      <c r="Y18" s="6"/>
      <c r="Z18" s="12"/>
      <c r="AA18" s="15"/>
      <c r="AB18" s="13">
        <f>SUM(AB19:AB19)</f>
        <v>50</v>
      </c>
      <c r="AC18" s="15"/>
      <c r="AD18" s="13" t="e">
        <f>SUM(AD19:AD19)</f>
        <v>#REF!</v>
      </c>
    </row>
    <row r="19" spans="2:30" ht="16.5" hidden="1" customHeight="1" outlineLevel="1" thickBot="1" x14ac:dyDescent="0.3">
      <c r="B19" s="35" t="s">
        <v>13</v>
      </c>
      <c r="C19" s="42">
        <v>1</v>
      </c>
      <c r="D19" s="30">
        <v>50</v>
      </c>
      <c r="E19" s="46">
        <f t="shared" si="1"/>
        <v>50</v>
      </c>
      <c r="F19" s="28"/>
      <c r="G19" s="2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X19" s="9"/>
      <c r="Y19" s="8"/>
      <c r="Z19" s="11">
        <v>1</v>
      </c>
      <c r="AA19" s="8"/>
      <c r="AB19" s="11">
        <f>Z19*D19</f>
        <v>50</v>
      </c>
      <c r="AC19" s="8"/>
      <c r="AD19" s="11" t="e">
        <f>Z19*#REF!</f>
        <v>#REF!</v>
      </c>
    </row>
    <row r="20" spans="2:30" s="3" customFormat="1" ht="19.5" hidden="1" collapsed="1" thickBot="1" x14ac:dyDescent="0.3">
      <c r="B20" s="38" t="s">
        <v>15</v>
      </c>
      <c r="C20" s="41"/>
      <c r="D20" s="13">
        <f>D21+D22</f>
        <v>3000</v>
      </c>
      <c r="E20" s="38">
        <f>E21+E22</f>
        <v>2070</v>
      </c>
      <c r="F20" s="31"/>
      <c r="G20" s="3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7"/>
      <c r="Y20" s="6"/>
      <c r="Z20" s="12"/>
      <c r="AA20" s="15"/>
      <c r="AB20" s="13">
        <f>SUM(AB21:AB22)</f>
        <v>2070</v>
      </c>
      <c r="AC20" s="15"/>
      <c r="AD20" s="13" t="e">
        <f>SUM(AD21:AD22)</f>
        <v>#REF!</v>
      </c>
    </row>
    <row r="21" spans="2:30" ht="16.5" hidden="1" customHeight="1" outlineLevel="1" x14ac:dyDescent="0.25">
      <c r="B21" s="34" t="s">
        <v>16</v>
      </c>
      <c r="C21" s="29">
        <v>0.38</v>
      </c>
      <c r="D21" s="30">
        <v>1500</v>
      </c>
      <c r="E21" s="32">
        <f t="shared" si="1"/>
        <v>570</v>
      </c>
      <c r="F21" s="28"/>
      <c r="G21" s="2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  <c r="X21" s="9"/>
      <c r="Y21" s="8"/>
      <c r="Z21" s="10">
        <v>0.38</v>
      </c>
      <c r="AA21" s="8"/>
      <c r="AB21" s="10">
        <f>Z21*D21</f>
        <v>570</v>
      </c>
      <c r="AC21" s="8"/>
      <c r="AD21" s="10" t="e">
        <f>Z21*#REF!</f>
        <v>#REF!</v>
      </c>
    </row>
    <row r="22" spans="2:30" ht="16.5" hidden="1" customHeight="1" outlineLevel="1" thickBot="1" x14ac:dyDescent="0.3">
      <c r="B22" s="40" t="s">
        <v>17</v>
      </c>
      <c r="C22" s="25">
        <v>1</v>
      </c>
      <c r="D22" s="30">
        <v>1500</v>
      </c>
      <c r="E22" s="27">
        <f t="shared" si="1"/>
        <v>1500</v>
      </c>
      <c r="F22" s="28"/>
      <c r="G22" s="2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  <c r="X22" s="9"/>
      <c r="Y22" s="8"/>
      <c r="Z22" s="11">
        <v>1</v>
      </c>
      <c r="AA22" s="8"/>
      <c r="AB22" s="11">
        <f>Z22*D22</f>
        <v>1500</v>
      </c>
      <c r="AC22" s="8"/>
      <c r="AD22" s="11" t="e">
        <f>Z22*#REF!</f>
        <v>#REF!</v>
      </c>
    </row>
    <row r="23" spans="2:30" ht="19.5" hidden="1" thickBot="1" x14ac:dyDescent="0.3">
      <c r="B23" s="22"/>
      <c r="C23" s="43"/>
      <c r="D23" s="21">
        <f>D20+D18+D15</f>
        <v>3300</v>
      </c>
      <c r="E23" s="17">
        <f>E20+E18+E15</f>
        <v>2202.5</v>
      </c>
      <c r="Z23" s="18"/>
      <c r="AA23" s="18"/>
      <c r="AB23" s="18"/>
      <c r="AC23" s="18"/>
      <c r="AD23" s="18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2024-01-11T12:47:54Z</dcterms:modified>
</cp:coreProperties>
</file>