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276243-757B-498E-9454-A5C0A23867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Y369" i="1" s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Y358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Z277" i="1"/>
  <c r="Y277" i="1"/>
  <c r="P277" i="1"/>
  <c r="BO276" i="1"/>
  <c r="BM276" i="1"/>
  <c r="Y276" i="1"/>
  <c r="BP276" i="1" s="1"/>
  <c r="BO275" i="1"/>
  <c r="BM275" i="1"/>
  <c r="Y275" i="1"/>
  <c r="O613" i="1" s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26" i="1" l="1"/>
  <c r="BN326" i="1"/>
  <c r="Z326" i="1"/>
  <c r="BP361" i="1"/>
  <c r="BN361" i="1"/>
  <c r="Z361" i="1"/>
  <c r="BP390" i="1"/>
  <c r="BN390" i="1"/>
  <c r="Z390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33" i="1"/>
  <c r="BN33" i="1"/>
  <c r="C613" i="1"/>
  <c r="Z57" i="1"/>
  <c r="BN57" i="1"/>
  <c r="D613" i="1"/>
  <c r="Z73" i="1"/>
  <c r="Z77" i="1" s="1"/>
  <c r="BN73" i="1"/>
  <c r="Z76" i="1"/>
  <c r="BN76" i="1"/>
  <c r="Y86" i="1"/>
  <c r="Y95" i="1"/>
  <c r="Z99" i="1"/>
  <c r="BN99" i="1"/>
  <c r="Z112" i="1"/>
  <c r="BN112" i="1"/>
  <c r="Z123" i="1"/>
  <c r="BN123" i="1"/>
  <c r="Y131" i="1"/>
  <c r="Z140" i="1"/>
  <c r="BN140" i="1"/>
  <c r="Z161" i="1"/>
  <c r="BN161" i="1"/>
  <c r="Z174" i="1"/>
  <c r="BN174" i="1"/>
  <c r="I613" i="1"/>
  <c r="Y201" i="1"/>
  <c r="Z199" i="1"/>
  <c r="BN199" i="1"/>
  <c r="Z216" i="1"/>
  <c r="BN216" i="1"/>
  <c r="Z228" i="1"/>
  <c r="BN228" i="1"/>
  <c r="Z240" i="1"/>
  <c r="BN240" i="1"/>
  <c r="Z251" i="1"/>
  <c r="BN251" i="1"/>
  <c r="Z264" i="1"/>
  <c r="BN264" i="1"/>
  <c r="BP277" i="1"/>
  <c r="BN277" i="1"/>
  <c r="BP300" i="1"/>
  <c r="BN300" i="1"/>
  <c r="Z300" i="1"/>
  <c r="BP341" i="1"/>
  <c r="BN341" i="1"/>
  <c r="Z341" i="1"/>
  <c r="BP382" i="1"/>
  <c r="BN382" i="1"/>
  <c r="Z382" i="1"/>
  <c r="BP416" i="1"/>
  <c r="BN416" i="1"/>
  <c r="Z416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P372" i="1"/>
  <c r="BN372" i="1"/>
  <c r="Z372" i="1"/>
  <c r="BP384" i="1"/>
  <c r="BN384" i="1"/>
  <c r="Z384" i="1"/>
  <c r="BP394" i="1"/>
  <c r="BN394" i="1"/>
  <c r="Z394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4" i="1"/>
  <c r="BN64" i="1"/>
  <c r="Z69" i="1"/>
  <c r="BN69" i="1"/>
  <c r="Y78" i="1"/>
  <c r="Z80" i="1"/>
  <c r="BN80" i="1"/>
  <c r="BP80" i="1"/>
  <c r="Z84" i="1"/>
  <c r="BN84" i="1"/>
  <c r="Z89" i="1"/>
  <c r="BN89" i="1"/>
  <c r="BP89" i="1"/>
  <c r="Z90" i="1"/>
  <c r="BN90" i="1"/>
  <c r="Z91" i="1"/>
  <c r="BN91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29" i="1"/>
  <c r="BN129" i="1"/>
  <c r="Y142" i="1"/>
  <c r="Z138" i="1"/>
  <c r="BN138" i="1"/>
  <c r="Z144" i="1"/>
  <c r="BN144" i="1"/>
  <c r="BP144" i="1"/>
  <c r="G613" i="1"/>
  <c r="Z155" i="1"/>
  <c r="BN155" i="1"/>
  <c r="BP155" i="1"/>
  <c r="Z166" i="1"/>
  <c r="BN166" i="1"/>
  <c r="Z172" i="1"/>
  <c r="BN172" i="1"/>
  <c r="BP172" i="1"/>
  <c r="Z176" i="1"/>
  <c r="BN176" i="1"/>
  <c r="Y184" i="1"/>
  <c r="Z182" i="1"/>
  <c r="BN182" i="1"/>
  <c r="Z193" i="1"/>
  <c r="BN193" i="1"/>
  <c r="Z197" i="1"/>
  <c r="BN197" i="1"/>
  <c r="Z204" i="1"/>
  <c r="BN204" i="1"/>
  <c r="Z214" i="1"/>
  <c r="BN214" i="1"/>
  <c r="BP214" i="1"/>
  <c r="Y223" i="1"/>
  <c r="Z218" i="1"/>
  <c r="BN218" i="1"/>
  <c r="Z226" i="1"/>
  <c r="BN226" i="1"/>
  <c r="Z230" i="1"/>
  <c r="BN230" i="1"/>
  <c r="Z234" i="1"/>
  <c r="BN234" i="1"/>
  <c r="Z242" i="1"/>
  <c r="BN242" i="1"/>
  <c r="Z249" i="1"/>
  <c r="BN249" i="1"/>
  <c r="Z253" i="1"/>
  <c r="BN253" i="1"/>
  <c r="M613" i="1"/>
  <c r="Z262" i="1"/>
  <c r="BN262" i="1"/>
  <c r="Z266" i="1"/>
  <c r="BN266" i="1"/>
  <c r="Z279" i="1"/>
  <c r="BN279" i="1"/>
  <c r="Q613" i="1"/>
  <c r="Z298" i="1"/>
  <c r="BN298" i="1"/>
  <c r="Z316" i="1"/>
  <c r="BN316" i="1"/>
  <c r="Z324" i="1"/>
  <c r="BN324" i="1"/>
  <c r="Z333" i="1"/>
  <c r="BN333" i="1"/>
  <c r="Z339" i="1"/>
  <c r="BN339" i="1"/>
  <c r="BP339" i="1"/>
  <c r="Z343" i="1"/>
  <c r="BN343" i="1"/>
  <c r="Z357" i="1"/>
  <c r="BN357" i="1"/>
  <c r="Y365" i="1"/>
  <c r="Z363" i="1"/>
  <c r="BN363" i="1"/>
  <c r="Y364" i="1"/>
  <c r="Z368" i="1"/>
  <c r="Z369" i="1" s="1"/>
  <c r="BN368" i="1"/>
  <c r="BP368" i="1"/>
  <c r="BP380" i="1"/>
  <c r="BN380" i="1"/>
  <c r="Z380" i="1"/>
  <c r="BP388" i="1"/>
  <c r="BN388" i="1"/>
  <c r="Z388" i="1"/>
  <c r="BP406" i="1"/>
  <c r="BN406" i="1"/>
  <c r="Z406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Y535" i="1"/>
  <c r="AE613" i="1"/>
  <c r="Y589" i="1"/>
  <c r="BP587" i="1"/>
  <c r="BN587" i="1"/>
  <c r="Z587" i="1"/>
  <c r="Y375" i="1"/>
  <c r="Y403" i="1"/>
  <c r="Y419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8" i="1"/>
  <c r="BN198" i="1"/>
  <c r="Y200" i="1"/>
  <c r="BP205" i="1"/>
  <c r="BN205" i="1"/>
  <c r="Z205" i="1"/>
  <c r="Z206" i="1" s="1"/>
  <c r="Y207" i="1"/>
  <c r="Y212" i="1"/>
  <c r="BP209" i="1"/>
  <c r="BN209" i="1"/>
  <c r="Z209" i="1"/>
  <c r="Z211" i="1" s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Z107" i="1" s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Z131" i="1" s="1"/>
  <c r="BN130" i="1"/>
  <c r="Z134" i="1"/>
  <c r="BN134" i="1"/>
  <c r="BP134" i="1"/>
  <c r="Z137" i="1"/>
  <c r="BN137" i="1"/>
  <c r="Z139" i="1"/>
  <c r="BN139" i="1"/>
  <c r="Z145" i="1"/>
  <c r="BN145" i="1"/>
  <c r="Z150" i="1"/>
  <c r="Z152" i="1" s="1"/>
  <c r="BN150" i="1"/>
  <c r="BP150" i="1"/>
  <c r="Y153" i="1"/>
  <c r="Z156" i="1"/>
  <c r="BN156" i="1"/>
  <c r="Z160" i="1"/>
  <c r="Z162" i="1" s="1"/>
  <c r="BN160" i="1"/>
  <c r="BP160" i="1"/>
  <c r="H613" i="1"/>
  <c r="Z167" i="1"/>
  <c r="Z169" i="1" s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Y211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3" i="1"/>
  <c r="Y244" i="1"/>
  <c r="BP239" i="1"/>
  <c r="BN239" i="1"/>
  <c r="Z239" i="1"/>
  <c r="J613" i="1"/>
  <c r="Y206" i="1"/>
  <c r="K613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3" i="1"/>
  <c r="BN323" i="1"/>
  <c r="Z325" i="1"/>
  <c r="BN325" i="1"/>
  <c r="Z327" i="1"/>
  <c r="BN327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3" i="1"/>
  <c r="BN413" i="1"/>
  <c r="Z413" i="1"/>
  <c r="BP417" i="1"/>
  <c r="BN417" i="1"/>
  <c r="Z417" i="1"/>
  <c r="Y424" i="1"/>
  <c r="BP421" i="1"/>
  <c r="BN421" i="1"/>
  <c r="Z421" i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BP356" i="1"/>
  <c r="BN356" i="1"/>
  <c r="Z356" i="1"/>
  <c r="Z358" i="1" s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X613" i="1"/>
  <c r="Y418" i="1"/>
  <c r="BP411" i="1"/>
  <c r="BN411" i="1"/>
  <c r="Z411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Y613" i="1"/>
  <c r="Y44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Z535" i="1" s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177" i="1" l="1"/>
  <c r="Z94" i="1"/>
  <c r="Z559" i="1"/>
  <c r="Z469" i="1"/>
  <c r="Z243" i="1"/>
  <c r="Z222" i="1"/>
  <c r="Z157" i="1"/>
  <c r="Z146" i="1"/>
  <c r="Z35" i="1"/>
  <c r="X606" i="1"/>
  <c r="Z576" i="1"/>
  <c r="Z464" i="1"/>
  <c r="Z391" i="1"/>
  <c r="Z329" i="1"/>
  <c r="Z124" i="1"/>
  <c r="Y604" i="1"/>
  <c r="Y605" i="1"/>
  <c r="Y607" i="1"/>
  <c r="Z486" i="1"/>
  <c r="Z418" i="1"/>
  <c r="Z423" i="1"/>
  <c r="Z351" i="1"/>
  <c r="Z345" i="1"/>
  <c r="Z336" i="1"/>
  <c r="Z255" i="1"/>
  <c r="Z115" i="1"/>
  <c r="Z100" i="1"/>
  <c r="Z86" i="1"/>
  <c r="Z589" i="1"/>
  <c r="Z583" i="1"/>
  <c r="Z569" i="1"/>
  <c r="Z236" i="1"/>
  <c r="Z529" i="1"/>
  <c r="Z515" i="1"/>
  <c r="Z302" i="1"/>
  <c r="Z293" i="1"/>
  <c r="Z281" i="1"/>
  <c r="Z267" i="1"/>
  <c r="Z200" i="1"/>
  <c r="Z141" i="1"/>
  <c r="Z70" i="1"/>
  <c r="Z54" i="1"/>
  <c r="Y603" i="1"/>
  <c r="Z552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<sst xmlns="http://schemas.openxmlformats.org/spreadsheetml/2006/main" count="2819" uniqueCount="1005">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</sst>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386" sqref="AA38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0.54166666666666663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2500</v>
      </c>
      <c r="Y386" s="702">
        <f t="shared" si="67"/>
        <v>2505</v>
      </c>
      <c r="Z386" s="36">
        <f>IFERROR(IF(Y386=0,"",ROUNDUP(Y386/H386,0)*0.02175),"")</f>
        <v>3.6322499999999995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2580</v>
      </c>
      <c r="BN386" s="64">
        <f t="shared" si="69"/>
        <v>2585.1600000000003</v>
      </c>
      <c r="BO386" s="64">
        <f t="shared" si="70"/>
        <v>3.4722222222222219</v>
      </c>
      <c r="BP386" s="64">
        <f t="shared" si="71"/>
        <v>3.4791666666666665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166.66666666666666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3.6322499999999995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2500</v>
      </c>
      <c r="Y392" s="703">
        <f>IFERROR(SUM(Y380:Y390),"0")</f>
        <v>2505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2500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2505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2580</v>
      </c>
      <c r="Y604" s="703">
        <f>IFERROR(SUM(BN22:BN600),"0")</f>
        <v>2585.1600000000003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4</v>
      </c>
      <c r="Y605" s="38">
        <f>ROUNDUP(SUM(BP22:BP600),0)</f>
        <v>4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2680</v>
      </c>
      <c r="Y606" s="703">
        <f>GrossWeightTotalR+PalletQtyTotalR*25</f>
        <v>2685.1600000000003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166.66666666666666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167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3.6322499999999995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2505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66,67"/>
        <filter val="2 500,00"/>
        <filter val="2 580,00"/>
        <filter val="2 680,00"/>
        <filter val="4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