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FE678CE-04BD-43DA-B64D-6E46FE72E9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Y581" i="1" s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Y549" i="1" s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Y532" i="1" s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Y526" i="1" s="1"/>
  <c r="P520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BP510" i="1" s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Y484" i="1" s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5" i="1" s="1"/>
  <c r="P474" i="1"/>
  <c r="X471" i="1"/>
  <c r="X470" i="1"/>
  <c r="BO469" i="1"/>
  <c r="BM469" i="1"/>
  <c r="Y469" i="1"/>
  <c r="Y471" i="1" s="1"/>
  <c r="P469" i="1"/>
  <c r="X467" i="1"/>
  <c r="X466" i="1"/>
  <c r="BO465" i="1"/>
  <c r="BM465" i="1"/>
  <c r="Y465" i="1"/>
  <c r="Y467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1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Y428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610" i="1" s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Y394" i="1" s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Y343" i="1" s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Y299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Y290" i="1" s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Z275" i="1"/>
  <c r="Y275" i="1"/>
  <c r="BP275" i="1" s="1"/>
  <c r="P275" i="1"/>
  <c r="BO274" i="1"/>
  <c r="BM274" i="1"/>
  <c r="Y274" i="1"/>
  <c r="BP274" i="1" s="1"/>
  <c r="P274" i="1"/>
  <c r="BO273" i="1"/>
  <c r="BN273" i="1"/>
  <c r="BM273" i="1"/>
  <c r="Z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O266" i="1"/>
  <c r="BM266" i="1"/>
  <c r="Z266" i="1"/>
  <c r="Y266" i="1"/>
  <c r="BP266" i="1" s="1"/>
  <c r="P266" i="1"/>
  <c r="BO265" i="1"/>
  <c r="BM265" i="1"/>
  <c r="Y265" i="1"/>
  <c r="BP265" i="1" s="1"/>
  <c r="P265" i="1"/>
  <c r="BO264" i="1"/>
  <c r="BM264" i="1"/>
  <c r="Z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Y223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Y207" i="1" s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3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Z85" i="1" s="1"/>
  <c r="BN79" i="1"/>
  <c r="BP79" i="1"/>
  <c r="Z81" i="1"/>
  <c r="BN81" i="1"/>
  <c r="Z83" i="1"/>
  <c r="BN83" i="1"/>
  <c r="Y86" i="1"/>
  <c r="Z88" i="1"/>
  <c r="Z93" i="1" s="1"/>
  <c r="BN88" i="1"/>
  <c r="BP88" i="1"/>
  <c r="Z89" i="1"/>
  <c r="BN89" i="1"/>
  <c r="Z90" i="1"/>
  <c r="BN90" i="1"/>
  <c r="Z92" i="1"/>
  <c r="BN92" i="1"/>
  <c r="Y93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31" i="1" s="1"/>
  <c r="BN126" i="1"/>
  <c r="BP126" i="1"/>
  <c r="Z127" i="1"/>
  <c r="BN127" i="1"/>
  <c r="Z130" i="1"/>
  <c r="BN130" i="1"/>
  <c r="Y131" i="1"/>
  <c r="Z134" i="1"/>
  <c r="Z141" i="1" s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Z169" i="1" s="1"/>
  <c r="BN167" i="1"/>
  <c r="BP167" i="1"/>
  <c r="Y170" i="1"/>
  <c r="Z173" i="1"/>
  <c r="Z177" i="1" s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Z206" i="1" s="1"/>
  <c r="BN205" i="1"/>
  <c r="BP205" i="1"/>
  <c r="Y206" i="1"/>
  <c r="Z209" i="1"/>
  <c r="Z211" i="1" s="1"/>
  <c r="BN209" i="1"/>
  <c r="BP209" i="1"/>
  <c r="Y212" i="1"/>
  <c r="Z215" i="1"/>
  <c r="Z222" i="1" s="1"/>
  <c r="BN215" i="1"/>
  <c r="Z217" i="1"/>
  <c r="BN217" i="1"/>
  <c r="Z219" i="1"/>
  <c r="BN219" i="1"/>
  <c r="Z221" i="1"/>
  <c r="BN221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Z263" i="1"/>
  <c r="BN263" i="1"/>
  <c r="Z265" i="1"/>
  <c r="BN265" i="1"/>
  <c r="Z267" i="1"/>
  <c r="BN267" i="1"/>
  <c r="Y268" i="1"/>
  <c r="Z272" i="1"/>
  <c r="BN272" i="1"/>
  <c r="BP272" i="1"/>
  <c r="BN275" i="1"/>
  <c r="Z277" i="1"/>
  <c r="BN277" i="1"/>
  <c r="Y278" i="1"/>
  <c r="Y315" i="1"/>
  <c r="U610" i="1"/>
  <c r="Y326" i="1"/>
  <c r="BP321" i="1"/>
  <c r="BN321" i="1"/>
  <c r="Z321" i="1"/>
  <c r="BP325" i="1"/>
  <c r="BN325" i="1"/>
  <c r="Z325" i="1"/>
  <c r="Y327" i="1"/>
  <c r="Y333" i="1"/>
  <c r="Y334" i="1"/>
  <c r="BP329" i="1"/>
  <c r="BN329" i="1"/>
  <c r="Z329" i="1"/>
  <c r="F9" i="1"/>
  <c r="J9" i="1"/>
  <c r="Y54" i="1"/>
  <c r="Y70" i="1"/>
  <c r="Y604" i="1" s="1"/>
  <c r="Y107" i="1"/>
  <c r="Y124" i="1"/>
  <c r="Y152" i="1"/>
  <c r="Y190" i="1"/>
  <c r="Y256" i="1"/>
  <c r="BN264" i="1"/>
  <c r="Y601" i="1" s="1"/>
  <c r="BN266" i="1"/>
  <c r="Y269" i="1"/>
  <c r="Z274" i="1"/>
  <c r="BN274" i="1"/>
  <c r="Z276" i="1"/>
  <c r="BN276" i="1"/>
  <c r="Y279" i="1"/>
  <c r="Y284" i="1"/>
  <c r="Q610" i="1"/>
  <c r="Z288" i="1"/>
  <c r="Z290" i="1" s="1"/>
  <c r="BN288" i="1"/>
  <c r="Y291" i="1"/>
  <c r="R610" i="1"/>
  <c r="Z295" i="1"/>
  <c r="Z299" i="1" s="1"/>
  <c r="BN295" i="1"/>
  <c r="Z297" i="1"/>
  <c r="BN297" i="1"/>
  <c r="Y300" i="1"/>
  <c r="Y305" i="1"/>
  <c r="T610" i="1"/>
  <c r="Y310" i="1"/>
  <c r="Z313" i="1"/>
  <c r="Z314" i="1" s="1"/>
  <c r="BN313" i="1"/>
  <c r="Z318" i="1"/>
  <c r="Z326" i="1" s="1"/>
  <c r="BN318" i="1"/>
  <c r="BP318" i="1"/>
  <c r="Y602" i="1" s="1"/>
  <c r="BP323" i="1"/>
  <c r="BN323" i="1"/>
  <c r="Z323" i="1"/>
  <c r="BP331" i="1"/>
  <c r="BN331" i="1"/>
  <c r="Z331" i="1"/>
  <c r="Z337" i="1"/>
  <c r="Z342" i="1" s="1"/>
  <c r="BN337" i="1"/>
  <c r="BP337" i="1"/>
  <c r="Z339" i="1"/>
  <c r="BN339" i="1"/>
  <c r="Z341" i="1"/>
  <c r="BN341" i="1"/>
  <c r="Z345" i="1"/>
  <c r="BN345" i="1"/>
  <c r="BP345" i="1"/>
  <c r="Z347" i="1"/>
  <c r="BN347" i="1"/>
  <c r="Y348" i="1"/>
  <c r="Z353" i="1"/>
  <c r="Z355" i="1" s="1"/>
  <c r="BN353" i="1"/>
  <c r="BP353" i="1"/>
  <c r="Z359" i="1"/>
  <c r="Z361" i="1" s="1"/>
  <c r="BN359" i="1"/>
  <c r="BP359" i="1"/>
  <c r="V610" i="1"/>
  <c r="Y367" i="1"/>
  <c r="Z370" i="1"/>
  <c r="Z372" i="1" s="1"/>
  <c r="BN370" i="1"/>
  <c r="BP370" i="1"/>
  <c r="W610" i="1"/>
  <c r="Z378" i="1"/>
  <c r="Z388" i="1" s="1"/>
  <c r="BN378" i="1"/>
  <c r="Z380" i="1"/>
  <c r="BN380" i="1"/>
  <c r="Z382" i="1"/>
  <c r="BN382" i="1"/>
  <c r="Z384" i="1"/>
  <c r="BN384" i="1"/>
  <c r="Z386" i="1"/>
  <c r="BN386" i="1"/>
  <c r="Y389" i="1"/>
  <c r="Z392" i="1"/>
  <c r="Z393" i="1" s="1"/>
  <c r="BN392" i="1"/>
  <c r="BP392" i="1"/>
  <c r="Z396" i="1"/>
  <c r="BN396" i="1"/>
  <c r="BP396" i="1"/>
  <c r="Z398" i="1"/>
  <c r="BN398" i="1"/>
  <c r="Y399" i="1"/>
  <c r="Z402" i="1"/>
  <c r="Z404" i="1" s="1"/>
  <c r="BN402" i="1"/>
  <c r="BP402" i="1"/>
  <c r="Y405" i="1"/>
  <c r="Z408" i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Y421" i="1"/>
  <c r="Z424" i="1"/>
  <c r="Z428" i="1" s="1"/>
  <c r="BN424" i="1"/>
  <c r="BP424" i="1"/>
  <c r="Z426" i="1"/>
  <c r="BN426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Y462" i="1"/>
  <c r="Z465" i="1"/>
  <c r="Z466" i="1" s="1"/>
  <c r="BN465" i="1"/>
  <c r="BP465" i="1"/>
  <c r="Z469" i="1"/>
  <c r="Z470" i="1" s="1"/>
  <c r="BN469" i="1"/>
  <c r="BP469" i="1"/>
  <c r="Y470" i="1"/>
  <c r="Z474" i="1"/>
  <c r="Z475" i="1" s="1"/>
  <c r="BN474" i="1"/>
  <c r="BP474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Y388" i="1"/>
  <c r="Y416" i="1"/>
  <c r="Z610" i="1"/>
  <c r="Y476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2" i="1"/>
  <c r="Y513" i="1"/>
  <c r="BP504" i="1"/>
  <c r="BN504" i="1"/>
  <c r="Z504" i="1"/>
  <c r="BP508" i="1"/>
  <c r="BN508" i="1"/>
  <c r="Z508" i="1"/>
  <c r="Z510" i="1"/>
  <c r="BN510" i="1"/>
  <c r="Z516" i="1"/>
  <c r="Z517" i="1" s="1"/>
  <c r="BN516" i="1"/>
  <c r="BP516" i="1"/>
  <c r="Z520" i="1"/>
  <c r="BN520" i="1"/>
  <c r="BP520" i="1"/>
  <c r="Z522" i="1"/>
  <c r="BN522" i="1"/>
  <c r="Z524" i="1"/>
  <c r="BN524" i="1"/>
  <c r="Y527" i="1"/>
  <c r="Z530" i="1"/>
  <c r="Z532" i="1" s="1"/>
  <c r="BN530" i="1"/>
  <c r="BP530" i="1"/>
  <c r="Z542" i="1"/>
  <c r="BN542" i="1"/>
  <c r="BP542" i="1"/>
  <c r="Z543" i="1"/>
  <c r="BN543" i="1"/>
  <c r="Z544" i="1"/>
  <c r="BN544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Z580" i="1" s="1"/>
  <c r="BP578" i="1"/>
  <c r="BN578" i="1"/>
  <c r="Z578" i="1"/>
  <c r="AD610" i="1"/>
  <c r="Y587" i="1"/>
  <c r="Y603" i="1" l="1"/>
  <c r="Z566" i="1"/>
  <c r="Z549" i="1"/>
  <c r="Z512" i="1"/>
  <c r="Z333" i="1"/>
  <c r="X603" i="1"/>
  <c r="Z526" i="1"/>
  <c r="Z415" i="1"/>
  <c r="Z399" i="1"/>
  <c r="Z348" i="1"/>
  <c r="Z278" i="1"/>
  <c r="Z256" i="1"/>
  <c r="Z244" i="1"/>
  <c r="Z236" i="1"/>
  <c r="Z200" i="1"/>
  <c r="Z70" i="1"/>
  <c r="Z605" i="1" s="1"/>
  <c r="Y600" i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<sst xmlns="http://schemas.openxmlformats.org/spreadsheetml/2006/main" count="2792" uniqueCount="984">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</sst>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3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200</v>
      </c>
      <c r="Y63" s="702">
        <f t="shared" ref="Y63:Y69" si="11">IFERROR(IF(X63="",0,CEILING((X63/$H63),1)*$H63),"")</f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208.88888888888889</v>
      </c>
      <c r="BN63" s="64">
        <f t="shared" ref="BN63:BN69" si="13">IFERROR(Y63*I63/H63,"0")</f>
        <v>214.32</v>
      </c>
      <c r="BO63" s="64">
        <f t="shared" ref="BO63:BO69" si="14">IFERROR(1/J63*(X63/H63),"0")</f>
        <v>0.3306878306878307</v>
      </c>
      <c r="BP63" s="64">
        <f t="shared" ref="BP63:BP69" si="15">IFERROR(1/J63*(Y63/H63),"0")</f>
        <v>0.33928571428571425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9</v>
      </c>
      <c r="Y69" s="702">
        <f t="shared" si="11"/>
        <v>9</v>
      </c>
      <c r="Z69" s="36">
        <f>IFERROR(IF(Y69=0,"",ROUNDUP(Y69/H69,0)*0.00937),"")</f>
        <v>1.874E-2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9.48</v>
      </c>
      <c r="BN69" s="64">
        <f t="shared" si="13"/>
        <v>9.48</v>
      </c>
      <c r="BO69" s="64">
        <f t="shared" si="14"/>
        <v>1.6666666666666666E-2</v>
      </c>
      <c r="BP69" s="64">
        <f t="shared" si="15"/>
        <v>1.6666666666666666E-2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20.518518518518519</v>
      </c>
      <c r="Y70" s="703">
        <f>IFERROR(Y63/H63,"0")+IFERROR(Y64/H64,"0")+IFERROR(Y65/H65,"0")+IFERROR(Y66/H66,"0")+IFERROR(Y67/H67,"0")+IFERROR(Y68/H68,"0")+IFERROR(Y69/H69,"0")</f>
        <v>21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0.43198999999999993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209</v>
      </c>
      <c r="Y71" s="703">
        <f>IFERROR(SUM(Y63:Y69),"0")</f>
        <v>214.20000000000002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4.5</v>
      </c>
      <c r="Y75" s="702">
        <f>IFERROR(IF(X75="",0,CEILING((X75/$H75),1)*$H75),"")</f>
        <v>5.4</v>
      </c>
      <c r="Z75" s="36">
        <f>IFERROR(IF(Y75=0,"",ROUNDUP(Y75/H75,0)*0.00753),"")</f>
        <v>1.506E-2</v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4.833333333333333</v>
      </c>
      <c r="BN75" s="64">
        <f>IFERROR(Y75*I75/H75,"0")</f>
        <v>5.8</v>
      </c>
      <c r="BO75" s="64">
        <f>IFERROR(1/J75*(X75/H75),"0")</f>
        <v>1.0683760683760682E-2</v>
      </c>
      <c r="BP75" s="64">
        <f>IFERROR(1/J75*(Y75/H75),"0")</f>
        <v>1.282051282051282E-2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1.6666666666666665</v>
      </c>
      <c r="Y76" s="703">
        <f>IFERROR(Y73/H73,"0")+IFERROR(Y74/H74,"0")+IFERROR(Y75/H75,"0")</f>
        <v>2</v>
      </c>
      <c r="Z76" s="703">
        <f>IFERROR(IF(Z73="",0,Z73),"0")+IFERROR(IF(Z74="",0,Z74),"0")+IFERROR(IF(Z75="",0,Z75),"0")</f>
        <v>1.506E-2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4.5</v>
      </c>
      <c r="Y77" s="703">
        <f>IFERROR(SUM(Y73:Y75),"0")</f>
        <v>5.4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30</v>
      </c>
      <c r="Y135" s="702">
        <f t="shared" si="21"/>
        <v>33.6</v>
      </c>
      <c r="Z135" s="36">
        <f>IFERROR(IF(Y135=0,"",ROUNDUP(Y135/H135,0)*0.02175),"")</f>
        <v>8.6999999999999994E-2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31.992857142857144</v>
      </c>
      <c r="BN135" s="64">
        <f t="shared" si="23"/>
        <v>35.832000000000001</v>
      </c>
      <c r="BO135" s="64">
        <f t="shared" si="24"/>
        <v>6.377551020408162E-2</v>
      </c>
      <c r="BP135" s="64">
        <f t="shared" si="25"/>
        <v>7.1428571428571425E-2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3.5714285714285712</v>
      </c>
      <c r="Y141" s="703">
        <f>IFERROR(Y134/H134,"0")+IFERROR(Y135/H135,"0")+IFERROR(Y136/H136,"0")+IFERROR(Y137/H137,"0")+IFERROR(Y138/H138,"0")+IFERROR(Y139/H139,"0")+IFERROR(Y140/H140,"0")</f>
        <v>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8.6999999999999994E-2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30</v>
      </c>
      <c r="Y142" s="703">
        <f>IFERROR(SUM(Y134:Y140),"0")</f>
        <v>33.6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10</v>
      </c>
      <c r="Y172" s="702">
        <f>IFERROR(IF(X172="",0,CEILING((X172/$H172),1)*$H172),"")</f>
        <v>18</v>
      </c>
      <c r="Z172" s="36">
        <f>IFERROR(IF(Y172=0,"",ROUNDUP(Y172/H172,0)*0.02175),"")</f>
        <v>4.3499999999999997E-2</v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10.700000000000001</v>
      </c>
      <c r="BN172" s="64">
        <f>IFERROR(Y172*I172/H172,"0")</f>
        <v>19.260000000000002</v>
      </c>
      <c r="BO172" s="64">
        <f>IFERROR(1/J172*(X172/H172),"0")</f>
        <v>1.984126984126984E-2</v>
      </c>
      <c r="BP172" s="64">
        <f>IFERROR(1/J172*(Y172/H172),"0")</f>
        <v>3.5714285714285712E-2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1.1111111111111112</v>
      </c>
      <c r="Y177" s="703">
        <f>IFERROR(Y172/H172,"0")+IFERROR(Y173/H173,"0")+IFERROR(Y174/H174,"0")+IFERROR(Y175/H175,"0")+IFERROR(Y176/H176,"0")</f>
        <v>2</v>
      </c>
      <c r="Z177" s="703">
        <f>IFERROR(IF(Z172="",0,Z172),"0")+IFERROR(IF(Z173="",0,Z173),"0")+IFERROR(IF(Z174="",0,Z174),"0")+IFERROR(IF(Z175="",0,Z175),"0")+IFERROR(IF(Z176="",0,Z176),"0")</f>
        <v>4.3499999999999997E-2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10</v>
      </c>
      <c r="Y178" s="703">
        <f>IFERROR(SUM(Y172:Y176),"0")</f>
        <v>18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10</v>
      </c>
      <c r="Y318" s="702">
        <f t="shared" ref="Y318:Y325" si="57">IFERROR(IF(X318="",0,CEILING((X318/$H318),1)*$H318),"")</f>
        <v>10.8</v>
      </c>
      <c r="Z318" s="36">
        <f>IFERROR(IF(Y318=0,"",ROUNDUP(Y318/H318,0)*0.02175),"")</f>
        <v>2.1749999999999999E-2</v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10.444444444444443</v>
      </c>
      <c r="BN318" s="64">
        <f t="shared" ref="BN318:BN325" si="59">IFERROR(Y318*I318/H318,"0")</f>
        <v>11.28</v>
      </c>
      <c r="BO318" s="64">
        <f t="shared" ref="BO318:BO325" si="60">IFERROR(1/J318*(X318/H318),"0")</f>
        <v>1.653439153439153E-2</v>
      </c>
      <c r="BP318" s="64">
        <f t="shared" ref="BP318:BP325" si="61">IFERROR(1/J318*(Y318/H318),"0")</f>
        <v>1.7857142857142856E-2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200</v>
      </c>
      <c r="Y321" s="702">
        <f t="shared" si="57"/>
        <v>205.20000000000002</v>
      </c>
      <c r="Z321" s="36">
        <f>IFERROR(IF(Y321=0,"",ROUNDUP(Y321/H321,0)*0.02175),"")</f>
        <v>0.41324999999999995</v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208.88888888888889</v>
      </c>
      <c r="BN321" s="64">
        <f t="shared" si="59"/>
        <v>214.32</v>
      </c>
      <c r="BO321" s="64">
        <f t="shared" si="60"/>
        <v>0.3306878306878307</v>
      </c>
      <c r="BP321" s="64">
        <f t="shared" si="61"/>
        <v>0.33928571428571425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4</v>
      </c>
      <c r="Y325" s="702">
        <f t="shared" si="57"/>
        <v>4</v>
      </c>
      <c r="Z325" s="36">
        <f>IFERROR(IF(Y325=0,"",ROUNDUP(Y325/H325,0)*0.00937),"")</f>
        <v>9.3699999999999999E-3</v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4.24</v>
      </c>
      <c r="BN325" s="64">
        <f t="shared" si="59"/>
        <v>4.24</v>
      </c>
      <c r="BO325" s="64">
        <f t="shared" si="60"/>
        <v>8.3333333333333332E-3</v>
      </c>
      <c r="BP325" s="64">
        <f t="shared" si="61"/>
        <v>8.3333333333333332E-3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20.444444444444446</v>
      </c>
      <c r="Y326" s="703">
        <f>IFERROR(Y318/H318,"0")+IFERROR(Y319/H319,"0")+IFERROR(Y320/H320,"0")+IFERROR(Y321/H321,"0")+IFERROR(Y322/H322,"0")+IFERROR(Y323/H323,"0")+IFERROR(Y324/H324,"0")+IFERROR(Y325/H325,"0")</f>
        <v>21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0.44436999999999993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214</v>
      </c>
      <c r="Y327" s="703">
        <f>IFERROR(SUM(Y318:Y325),"0")</f>
        <v>220.00000000000003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60</v>
      </c>
      <c r="Y379" s="702">
        <f t="shared" si="67"/>
        <v>60</v>
      </c>
      <c r="Z379" s="36">
        <f>IFERROR(IF(Y379=0,"",ROUNDUP(Y379/H379,0)*0.02175),"")</f>
        <v>8.6999999999999994E-2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61.92</v>
      </c>
      <c r="BN379" s="64">
        <f t="shared" si="69"/>
        <v>61.92</v>
      </c>
      <c r="BO379" s="64">
        <f t="shared" si="70"/>
        <v>8.3333333333333329E-2</v>
      </c>
      <c r="BP379" s="64">
        <f t="shared" si="71"/>
        <v>8.3333333333333329E-2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8.6999999999999994E-2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60</v>
      </c>
      <c r="Y389" s="703">
        <f>IFERROR(SUM(Y377:Y387),"0")</f>
        <v>60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10</v>
      </c>
      <c r="Y515" s="702">
        <f>IFERROR(IF(X515="",0,CEILING((X515/$H515),1)*$H515),"")</f>
        <v>10.56</v>
      </c>
      <c r="Z515" s="36">
        <f>IFERROR(IF(Y515=0,"",ROUNDUP(Y515/H515,0)*0.01196),"")</f>
        <v>2.392E-2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10.681818181818182</v>
      </c>
      <c r="BN515" s="64">
        <f>IFERROR(Y515*I515/H515,"0")</f>
        <v>11.28</v>
      </c>
      <c r="BO515" s="64">
        <f>IFERROR(1/J515*(X515/H515),"0")</f>
        <v>1.8210955710955712E-2</v>
      </c>
      <c r="BP515" s="64">
        <f>IFERROR(1/J515*(Y515/H515),"0")</f>
        <v>1.9230769230769232E-2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1.8939393939393938</v>
      </c>
      <c r="Y517" s="703">
        <f>IFERROR(Y515/H515,"0")+IFERROR(Y516/H516,"0")</f>
        <v>2</v>
      </c>
      <c r="Z517" s="703">
        <f>IFERROR(IF(Z515="",0,Z515),"0")+IFERROR(IF(Z516="",0,Z516),"0")</f>
        <v>2.392E-2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10</v>
      </c>
      <c r="Y518" s="703">
        <f>IFERROR(SUM(Y515:Y516),"0")</f>
        <v>10.56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537.5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561.76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562.07023088023084</v>
      </c>
      <c r="Y601" s="703">
        <f>IFERROR(SUM(BN22:BN597),"0")</f>
        <v>587.73199999999986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1</v>
      </c>
      <c r="Y602" s="38">
        <f>ROUNDUP(SUM(BP22:BP597),0)</f>
        <v>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587.07023088023084</v>
      </c>
      <c r="Y603" s="703">
        <f>GrossWeightTotalR+PalletQtyTotalR*25</f>
        <v>612.73199999999986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53.206108706108708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56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1.1328399999999996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219.60000000000002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33.6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220.00000000000003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60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10.56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