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W456" i="1"/>
  <c r="V456" i="1"/>
  <c r="W455" i="1"/>
  <c r="N455" i="1"/>
  <c r="V452" i="1"/>
  <c r="V451" i="1"/>
  <c r="W450" i="1"/>
  <c r="X450" i="1" s="1"/>
  <c r="X449" i="1"/>
  <c r="X451" i="1" s="1"/>
  <c r="W449" i="1"/>
  <c r="V447" i="1"/>
  <c r="V446" i="1"/>
  <c r="W445" i="1"/>
  <c r="X445" i="1" s="1"/>
  <c r="W444" i="1"/>
  <c r="W446" i="1" s="1"/>
  <c r="V442" i="1"/>
  <c r="V441" i="1"/>
  <c r="X440" i="1"/>
  <c r="W440" i="1"/>
  <c r="W439" i="1"/>
  <c r="W437" i="1"/>
  <c r="V437" i="1"/>
  <c r="V436" i="1"/>
  <c r="W435" i="1"/>
  <c r="X435" i="1" s="1"/>
  <c r="X434" i="1"/>
  <c r="X436" i="1" s="1"/>
  <c r="W434" i="1"/>
  <c r="V430" i="1"/>
  <c r="W429" i="1"/>
  <c r="V429" i="1"/>
  <c r="W428" i="1"/>
  <c r="X428" i="1" s="1"/>
  <c r="N428" i="1"/>
  <c r="W427" i="1"/>
  <c r="W430" i="1" s="1"/>
  <c r="N427" i="1"/>
  <c r="V425" i="1"/>
  <c r="V424" i="1"/>
  <c r="W423" i="1"/>
  <c r="X423" i="1" s="1"/>
  <c r="W422" i="1"/>
  <c r="W424" i="1" s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X408" i="1"/>
  <c r="W408" i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Q468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X371" i="1"/>
  <c r="X372" i="1" s="1"/>
  <c r="W371" i="1"/>
  <c r="N371" i="1"/>
  <c r="V369" i="1"/>
  <c r="V368" i="1"/>
  <c r="W367" i="1"/>
  <c r="X367" i="1" s="1"/>
  <c r="X368" i="1" s="1"/>
  <c r="N367" i="1"/>
  <c r="W366" i="1"/>
  <c r="X366" i="1" s="1"/>
  <c r="N366" i="1"/>
  <c r="W365" i="1"/>
  <c r="X365" i="1" s="1"/>
  <c r="N365" i="1"/>
  <c r="X364" i="1"/>
  <c r="W364" i="1"/>
  <c r="N364" i="1"/>
  <c r="W362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W334" i="1"/>
  <c r="V334" i="1"/>
  <c r="W333" i="1"/>
  <c r="X333" i="1" s="1"/>
  <c r="N333" i="1"/>
  <c r="W332" i="1"/>
  <c r="X332" i="1" s="1"/>
  <c r="N332" i="1"/>
  <c r="X331" i="1"/>
  <c r="W331" i="1"/>
  <c r="N331" i="1"/>
  <c r="X330" i="1"/>
  <c r="X334" i="1" s="1"/>
  <c r="W330" i="1"/>
  <c r="W335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X313" i="1"/>
  <c r="X314" i="1" s="1"/>
  <c r="W313" i="1"/>
  <c r="N313" i="1"/>
  <c r="V311" i="1"/>
  <c r="V310" i="1"/>
  <c r="W309" i="1"/>
  <c r="N309" i="1"/>
  <c r="V307" i="1"/>
  <c r="V306" i="1"/>
  <c r="X305" i="1"/>
  <c r="W305" i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W301" i="1" s="1"/>
  <c r="N293" i="1"/>
  <c r="V289" i="1"/>
  <c r="V288" i="1"/>
  <c r="W287" i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W277" i="1"/>
  <c r="W281" i="1" s="1"/>
  <c r="N277" i="1"/>
  <c r="V275" i="1"/>
  <c r="X274" i="1"/>
  <c r="V274" i="1"/>
  <c r="X273" i="1"/>
  <c r="W273" i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X258" i="1"/>
  <c r="W258" i="1"/>
  <c r="N258" i="1"/>
  <c r="W257" i="1"/>
  <c r="N257" i="1"/>
  <c r="V254" i="1"/>
  <c r="V253" i="1"/>
  <c r="X252" i="1"/>
  <c r="W252" i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4" i="1" s="1"/>
  <c r="X243" i="1"/>
  <c r="X247" i="1" s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W235" i="1" s="1"/>
  <c r="N227" i="1"/>
  <c r="V225" i="1"/>
  <c r="V224" i="1"/>
  <c r="X223" i="1"/>
  <c r="W223" i="1"/>
  <c r="N223" i="1"/>
  <c r="W222" i="1"/>
  <c r="X222" i="1" s="1"/>
  <c r="N222" i="1"/>
  <c r="W221" i="1"/>
  <c r="X221" i="1" s="1"/>
  <c r="N221" i="1"/>
  <c r="X220" i="1"/>
  <c r="X224" i="1" s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W214" i="1" s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X174" i="1"/>
  <c r="W174" i="1"/>
  <c r="N174" i="1"/>
  <c r="W173" i="1"/>
  <c r="W189" i="1" s="1"/>
  <c r="W172" i="1"/>
  <c r="X172" i="1" s="1"/>
  <c r="N172" i="1"/>
  <c r="V170" i="1"/>
  <c r="V169" i="1"/>
  <c r="W168" i="1"/>
  <c r="X168" i="1" s="1"/>
  <c r="N168" i="1"/>
  <c r="X167" i="1"/>
  <c r="W167" i="1"/>
  <c r="N167" i="1"/>
  <c r="W166" i="1"/>
  <c r="W169" i="1" s="1"/>
  <c r="N166" i="1"/>
  <c r="W165" i="1"/>
  <c r="X165" i="1" s="1"/>
  <c r="N165" i="1"/>
  <c r="V163" i="1"/>
  <c r="V162" i="1"/>
  <c r="X161" i="1"/>
  <c r="W161" i="1"/>
  <c r="N161" i="1"/>
  <c r="W160" i="1"/>
  <c r="V158" i="1"/>
  <c r="V157" i="1"/>
  <c r="X156" i="1"/>
  <c r="W156" i="1"/>
  <c r="N156" i="1"/>
  <c r="W155" i="1"/>
  <c r="I468" i="1" s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X145" i="1"/>
  <c r="X151" i="1" s="1"/>
  <c r="W145" i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W137" i="1"/>
  <c r="W140" i="1" s="1"/>
  <c r="N137" i="1"/>
  <c r="W136" i="1"/>
  <c r="N136" i="1"/>
  <c r="V132" i="1"/>
  <c r="V131" i="1"/>
  <c r="X130" i="1"/>
  <c r="W130" i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W124" i="1" s="1"/>
  <c r="X120" i="1"/>
  <c r="W120" i="1"/>
  <c r="N120" i="1"/>
  <c r="X119" i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W117" i="1" s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W91" i="1" s="1"/>
  <c r="X84" i="1"/>
  <c r="W84" i="1"/>
  <c r="N84" i="1"/>
  <c r="X83" i="1"/>
  <c r="W83" i="1"/>
  <c r="V81" i="1"/>
  <c r="V80" i="1"/>
  <c r="W79" i="1"/>
  <c r="X79" i="1" s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X64" i="1" s="1"/>
  <c r="N64" i="1"/>
  <c r="X63" i="1"/>
  <c r="W63" i="1"/>
  <c r="V60" i="1"/>
  <c r="V59" i="1"/>
  <c r="X58" i="1"/>
  <c r="W58" i="1"/>
  <c r="W57" i="1"/>
  <c r="X57" i="1" s="1"/>
  <c r="N57" i="1"/>
  <c r="X56" i="1"/>
  <c r="W56" i="1"/>
  <c r="N56" i="1"/>
  <c r="X55" i="1"/>
  <c r="X59" i="1" s="1"/>
  <c r="W55" i="1"/>
  <c r="W59" i="1" s="1"/>
  <c r="V52" i="1"/>
  <c r="V51" i="1"/>
  <c r="W50" i="1"/>
  <c r="X50" i="1" s="1"/>
  <c r="N50" i="1"/>
  <c r="W49" i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W32" i="1" s="1"/>
  <c r="N28" i="1"/>
  <c r="W27" i="1"/>
  <c r="X27" i="1" s="1"/>
  <c r="N27" i="1"/>
  <c r="X26" i="1"/>
  <c r="W26" i="1"/>
  <c r="W33" i="1" s="1"/>
  <c r="N26" i="1"/>
  <c r="W24" i="1"/>
  <c r="V24" i="1"/>
  <c r="V458" i="1" s="1"/>
  <c r="W23" i="1"/>
  <c r="V23" i="1"/>
  <c r="V462" i="1" s="1"/>
  <c r="X22" i="1"/>
  <c r="X23" i="1" s="1"/>
  <c r="W22" i="1"/>
  <c r="N22" i="1"/>
  <c r="H10" i="1"/>
  <c r="A9" i="1"/>
  <c r="F10" i="1" s="1"/>
  <c r="D7" i="1"/>
  <c r="O6" i="1"/>
  <c r="N2" i="1"/>
  <c r="X80" i="1" l="1"/>
  <c r="X103" i="1"/>
  <c r="X116" i="1"/>
  <c r="H9" i="1"/>
  <c r="J9" i="1"/>
  <c r="X28" i="1"/>
  <c r="X32" i="1" s="1"/>
  <c r="X463" i="1" s="1"/>
  <c r="C468" i="1"/>
  <c r="W60" i="1"/>
  <c r="X85" i="1"/>
  <c r="X90" i="1" s="1"/>
  <c r="W90" i="1"/>
  <c r="W104" i="1"/>
  <c r="X107" i="1"/>
  <c r="X121" i="1"/>
  <c r="X124" i="1" s="1"/>
  <c r="F468" i="1"/>
  <c r="W132" i="1"/>
  <c r="W131" i="1"/>
  <c r="G468" i="1"/>
  <c r="X137" i="1"/>
  <c r="X155" i="1"/>
  <c r="X157" i="1" s="1"/>
  <c r="W163" i="1"/>
  <c r="X160" i="1"/>
  <c r="X162" i="1" s="1"/>
  <c r="X166" i="1"/>
  <c r="W190" i="1"/>
  <c r="X227" i="1"/>
  <c r="X234" i="1" s="1"/>
  <c r="W248" i="1"/>
  <c r="L468" i="1"/>
  <c r="W265" i="1"/>
  <c r="X277" i="1"/>
  <c r="X280" i="1" s="1"/>
  <c r="W289" i="1"/>
  <c r="X287" i="1"/>
  <c r="X288" i="1" s="1"/>
  <c r="W306" i="1"/>
  <c r="W307" i="1"/>
  <c r="X304" i="1"/>
  <c r="X306" i="1" s="1"/>
  <c r="W310" i="1"/>
  <c r="W311" i="1"/>
  <c r="O468" i="1"/>
  <c r="W323" i="1"/>
  <c r="W339" i="1"/>
  <c r="X337" i="1"/>
  <c r="X338" i="1" s="1"/>
  <c r="X387" i="1"/>
  <c r="W393" i="1"/>
  <c r="X422" i="1"/>
  <c r="X424" i="1" s="1"/>
  <c r="D468" i="1"/>
  <c r="A10" i="1"/>
  <c r="B468" i="1"/>
  <c r="W459" i="1"/>
  <c r="X35" i="1"/>
  <c r="X36" i="1" s="1"/>
  <c r="X39" i="1"/>
  <c r="X40" i="1" s="1"/>
  <c r="X43" i="1"/>
  <c r="X44" i="1" s="1"/>
  <c r="X49" i="1"/>
  <c r="X51" i="1" s="1"/>
  <c r="W52" i="1"/>
  <c r="W458" i="1" s="1"/>
  <c r="E468" i="1"/>
  <c r="W81" i="1"/>
  <c r="X128" i="1"/>
  <c r="X131" i="1" s="1"/>
  <c r="X136" i="1"/>
  <c r="X139" i="1" s="1"/>
  <c r="W139" i="1"/>
  <c r="W151" i="1"/>
  <c r="W152" i="1"/>
  <c r="W157" i="1"/>
  <c r="W162" i="1"/>
  <c r="X169" i="1"/>
  <c r="W170" i="1"/>
  <c r="X173" i="1"/>
  <c r="W234" i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68" i="1"/>
  <c r="W411" i="1"/>
  <c r="W425" i="1"/>
  <c r="W441" i="1"/>
  <c r="X439" i="1"/>
  <c r="X441" i="1" s="1"/>
  <c r="W452" i="1"/>
  <c r="W451" i="1"/>
  <c r="T468" i="1"/>
  <c r="W457" i="1"/>
  <c r="X455" i="1"/>
  <c r="X456" i="1" s="1"/>
  <c r="H468" i="1"/>
  <c r="F9" i="1"/>
  <c r="W51" i="1"/>
  <c r="W462" i="1" s="1"/>
  <c r="W80" i="1"/>
  <c r="W195" i="1"/>
  <c r="W194" i="1"/>
  <c r="J468" i="1"/>
  <c r="W213" i="1"/>
  <c r="X198" i="1"/>
  <c r="X213" i="1" s="1"/>
  <c r="W224" i="1"/>
  <c r="W247" i="1"/>
  <c r="W253" i="1"/>
  <c r="W280" i="1"/>
  <c r="W285" i="1"/>
  <c r="X283" i="1"/>
  <c r="X284" i="1" s="1"/>
  <c r="W288" i="1"/>
  <c r="W302" i="1"/>
  <c r="N468" i="1"/>
  <c r="X293" i="1"/>
  <c r="X301" i="1" s="1"/>
  <c r="W314" i="1"/>
  <c r="W315" i="1"/>
  <c r="W322" i="1"/>
  <c r="W327" i="1"/>
  <c r="W328" i="1"/>
  <c r="X325" i="1"/>
  <c r="X327" i="1" s="1"/>
  <c r="W338" i="1"/>
  <c r="P468" i="1"/>
  <c r="W345" i="1"/>
  <c r="W346" i="1"/>
  <c r="X343" i="1"/>
  <c r="X345" i="1" s="1"/>
  <c r="W361" i="1"/>
  <c r="W372" i="1"/>
  <c r="W373" i="1"/>
  <c r="X410" i="1"/>
  <c r="S468" i="1"/>
  <c r="W436" i="1"/>
  <c r="W442" i="1"/>
  <c r="W460" i="1"/>
  <c r="M468" i="1"/>
  <c r="W158" i="1"/>
  <c r="X189" i="1"/>
  <c r="X361" i="1"/>
  <c r="X392" i="1"/>
  <c r="W225" i="1"/>
  <c r="W241" i="1"/>
  <c r="W254" i="1"/>
  <c r="W369" i="1"/>
  <c r="W392" i="1"/>
  <c r="W410" i="1"/>
  <c r="W447" i="1"/>
  <c r="X192" i="1"/>
  <c r="X194" i="1" s="1"/>
  <c r="X237" i="1"/>
  <c r="X240" i="1" s="1"/>
  <c r="X250" i="1"/>
  <c r="X253" i="1" s="1"/>
  <c r="X427" i="1"/>
  <c r="X429" i="1" s="1"/>
  <c r="X444" i="1"/>
  <c r="X446" i="1" s="1"/>
  <c r="W461" i="1" l="1"/>
</calcChain>
</file>

<file path=xl/sharedStrings.xml><?xml version="1.0" encoding="utf-8"?>
<sst xmlns="http://schemas.openxmlformats.org/spreadsheetml/2006/main" count="1936" uniqueCount="663">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</sst>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/>
      <c r="I5" s="342"/>
      <c r="J5" s="342"/>
      <c r="K5" s="342"/>
      <c r="L5" s="343"/>
      <c r="N5" s="24" t="s">
        <v>10</v>
      </c>
      <c r="O5" s="534">
        <v>45246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Четверг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0.5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0</v>
      </c>
      <c r="W301" s="308">
        <f>IFERROR(W293/H293,"0")+IFERROR(W294/H294,"0")+IFERROR(W295/H295,"0")+IFERROR(W296/H296,"0")+IFERROR(W297/H297,"0")+IFERROR(W298/H298,"0")+IFERROR(W299/H299,"0")+IFERROR(W300/H300,"0")</f>
        <v>0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0</v>
      </c>
      <c r="W302" s="308">
        <f>IFERROR(SUM(W293:W300),"0")</f>
        <v>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0</v>
      </c>
      <c r="W306" s="308">
        <f>IFERROR(W304/H304,"0")+IFERROR(W305/H305,"0")</f>
        <v>0</v>
      </c>
      <c r="X306" s="308">
        <f>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0</v>
      </c>
      <c r="W307" s="308">
        <f>IFERROR(SUM(W304:W305),"0")</f>
        <v>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200</v>
      </c>
      <c r="W404" s="307">
        <f t="shared" si="18"/>
        <v>200.64000000000001</v>
      </c>
      <c r="X404" s="36">
        <f>IFERROR(IF(W404=0,"",ROUNDUP(W404/H404,0)*0.01196),"")</f>
        <v>0.45448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37.878787878787875</v>
      </c>
      <c r="W410" s="308">
        <f>IFERROR(W401/H401,"0")+IFERROR(W402/H402,"0")+IFERROR(W403/H403,"0")+IFERROR(W404/H404,"0")+IFERROR(W405/H405,"0")+IFERROR(W406/H406,"0")+IFERROR(W407/H407,"0")+IFERROR(W408/H408,"0")+IFERROR(W409/H409,"0")</f>
        <v>38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0.45448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200</v>
      </c>
      <c r="W411" s="308">
        <f>IFERROR(SUM(W401:W409),"0")</f>
        <v>200.64000000000001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200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200.64000000000001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213.63636363636363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214.32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238.63636363636363</v>
      </c>
      <c r="W461" s="308">
        <f>GrossWeightTotalR+PalletQtyTotalR*25</f>
        <v>239.32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37.878787878787875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38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0.45448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0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200.64000000000001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