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T477" i="1" s="1"/>
  <c r="N464" i="1"/>
  <c r="V461" i="1"/>
  <c r="V460" i="1"/>
  <c r="W459" i="1"/>
  <c r="X459" i="1" s="1"/>
  <c r="W458" i="1"/>
  <c r="W460" i="1" s="1"/>
  <c r="V456" i="1"/>
  <c r="V455" i="1"/>
  <c r="W454" i="1"/>
  <c r="X454" i="1" s="1"/>
  <c r="W453" i="1"/>
  <c r="W455" i="1" s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W446" i="1" s="1"/>
  <c r="V439" i="1"/>
  <c r="V438" i="1"/>
  <c r="X437" i="1"/>
  <c r="W437" i="1"/>
  <c r="N437" i="1"/>
  <c r="W436" i="1"/>
  <c r="W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W434" i="1" s="1"/>
  <c r="N427" i="1"/>
  <c r="V425" i="1"/>
  <c r="V424" i="1"/>
  <c r="W423" i="1"/>
  <c r="W425" i="1" s="1"/>
  <c r="N423" i="1"/>
  <c r="X422" i="1"/>
  <c r="W422" i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X419" i="1" s="1"/>
  <c r="W410" i="1"/>
  <c r="R477" i="1" s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X397" i="1" s="1"/>
  <c r="W396" i="1"/>
  <c r="X396" i="1" s="1"/>
  <c r="N396" i="1"/>
  <c r="X395" i="1"/>
  <c r="W395" i="1"/>
  <c r="N395" i="1"/>
  <c r="W394" i="1"/>
  <c r="X394" i="1" s="1"/>
  <c r="N394" i="1"/>
  <c r="V392" i="1"/>
  <c r="V391" i="1"/>
  <c r="W390" i="1"/>
  <c r="W392" i="1" s="1"/>
  <c r="N390" i="1"/>
  <c r="X389" i="1"/>
  <c r="W389" i="1"/>
  <c r="Q477" i="1" s="1"/>
  <c r="N389" i="1"/>
  <c r="V386" i="1"/>
  <c r="W385" i="1"/>
  <c r="V385" i="1"/>
  <c r="X384" i="1"/>
  <c r="W384" i="1"/>
  <c r="X383" i="1"/>
  <c r="X385" i="1" s="1"/>
  <c r="W383" i="1"/>
  <c r="W386" i="1" s="1"/>
  <c r="V381" i="1"/>
  <c r="V380" i="1"/>
  <c r="W379" i="1"/>
  <c r="X379" i="1" s="1"/>
  <c r="W378" i="1"/>
  <c r="X378" i="1" s="1"/>
  <c r="W377" i="1"/>
  <c r="X377" i="1" s="1"/>
  <c r="W376" i="1"/>
  <c r="W381" i="1" s="1"/>
  <c r="V374" i="1"/>
  <c r="W373" i="1"/>
  <c r="V373" i="1"/>
  <c r="X372" i="1"/>
  <c r="X373" i="1" s="1"/>
  <c r="W372" i="1"/>
  <c r="W374" i="1" s="1"/>
  <c r="N372" i="1"/>
  <c r="V370" i="1"/>
  <c r="V369" i="1"/>
  <c r="X368" i="1"/>
  <c r="W368" i="1"/>
  <c r="N368" i="1"/>
  <c r="W367" i="1"/>
  <c r="X367" i="1" s="1"/>
  <c r="N367" i="1"/>
  <c r="X366" i="1"/>
  <c r="W366" i="1"/>
  <c r="N366" i="1"/>
  <c r="W365" i="1"/>
  <c r="W369" i="1" s="1"/>
  <c r="N365" i="1"/>
  <c r="V363" i="1"/>
  <c r="V362" i="1"/>
  <c r="W361" i="1"/>
  <c r="X361" i="1" s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W363" i="1" s="1"/>
  <c r="N350" i="1"/>
  <c r="X349" i="1"/>
  <c r="W349" i="1"/>
  <c r="W362" i="1" s="1"/>
  <c r="N349" i="1"/>
  <c r="V347" i="1"/>
  <c r="V346" i="1"/>
  <c r="X345" i="1"/>
  <c r="W345" i="1"/>
  <c r="N345" i="1"/>
  <c r="W344" i="1"/>
  <c r="P477" i="1" s="1"/>
  <c r="N344" i="1"/>
  <c r="V340" i="1"/>
  <c r="V339" i="1"/>
  <c r="W338" i="1"/>
  <c r="W340" i="1" s="1"/>
  <c r="N338" i="1"/>
  <c r="V336" i="1"/>
  <c r="V335" i="1"/>
  <c r="W334" i="1"/>
  <c r="X334" i="1" s="1"/>
  <c r="N334" i="1"/>
  <c r="X333" i="1"/>
  <c r="W333" i="1"/>
  <c r="N333" i="1"/>
  <c r="W332" i="1"/>
  <c r="W336" i="1" s="1"/>
  <c r="N332" i="1"/>
  <c r="X331" i="1"/>
  <c r="W331" i="1"/>
  <c r="W335" i="1" s="1"/>
  <c r="N331" i="1"/>
  <c r="V329" i="1"/>
  <c r="V328" i="1"/>
  <c r="X327" i="1"/>
  <c r="W327" i="1"/>
  <c r="N327" i="1"/>
  <c r="W326" i="1"/>
  <c r="W328" i="1" s="1"/>
  <c r="N326" i="1"/>
  <c r="V324" i="1"/>
  <c r="V323" i="1"/>
  <c r="W322" i="1"/>
  <c r="X322" i="1" s="1"/>
  <c r="N322" i="1"/>
  <c r="X321" i="1"/>
  <c r="W321" i="1"/>
  <c r="N321" i="1"/>
  <c r="W320" i="1"/>
  <c r="W324" i="1" s="1"/>
  <c r="N320" i="1"/>
  <c r="X319" i="1"/>
  <c r="W319" i="1"/>
  <c r="O477" i="1" s="1"/>
  <c r="N319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X311" i="1" s="1"/>
  <c r="W310" i="1"/>
  <c r="W312" i="1" s="1"/>
  <c r="N310" i="1"/>
  <c r="V308" i="1"/>
  <c r="V307" i="1"/>
  <c r="X306" i="1"/>
  <c r="W306" i="1"/>
  <c r="N306" i="1"/>
  <c r="W305" i="1"/>
  <c r="X305" i="1" s="1"/>
  <c r="W304" i="1"/>
  <c r="W307" i="1" s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W301" i="1" s="1"/>
  <c r="N293" i="1"/>
  <c r="W289" i="1"/>
  <c r="V289" i="1"/>
  <c r="V288" i="1"/>
  <c r="W287" i="1"/>
  <c r="W288" i="1" s="1"/>
  <c r="N287" i="1"/>
  <c r="W285" i="1"/>
  <c r="V285" i="1"/>
  <c r="V284" i="1"/>
  <c r="W283" i="1"/>
  <c r="W284" i="1" s="1"/>
  <c r="N283" i="1"/>
  <c r="W281" i="1"/>
  <c r="V281" i="1"/>
  <c r="V280" i="1"/>
  <c r="W279" i="1"/>
  <c r="X279" i="1" s="1"/>
  <c r="N279" i="1"/>
  <c r="X278" i="1"/>
  <c r="X280" i="1" s="1"/>
  <c r="W278" i="1"/>
  <c r="W280" i="1" s="1"/>
  <c r="N278" i="1"/>
  <c r="V276" i="1"/>
  <c r="W275" i="1"/>
  <c r="V275" i="1"/>
  <c r="X274" i="1"/>
  <c r="X275" i="1" s="1"/>
  <c r="W274" i="1"/>
  <c r="W276" i="1" s="1"/>
  <c r="N274" i="1"/>
  <c r="V271" i="1"/>
  <c r="V270" i="1"/>
  <c r="X269" i="1"/>
  <c r="W269" i="1"/>
  <c r="N269" i="1"/>
  <c r="W268" i="1"/>
  <c r="W270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X260" i="1"/>
  <c r="W260" i="1"/>
  <c r="N260" i="1"/>
  <c r="W259" i="1"/>
  <c r="W266" i="1" s="1"/>
  <c r="N259" i="1"/>
  <c r="X258" i="1"/>
  <c r="W258" i="1"/>
  <c r="L477" i="1" s="1"/>
  <c r="N258" i="1"/>
  <c r="V255" i="1"/>
  <c r="V254" i="1"/>
  <c r="X253" i="1"/>
  <c r="W253" i="1"/>
  <c r="N253" i="1"/>
  <c r="W252" i="1"/>
  <c r="N252" i="1"/>
  <c r="X251" i="1"/>
  <c r="W251" i="1"/>
  <c r="N251" i="1"/>
  <c r="V249" i="1"/>
  <c r="V248" i="1"/>
  <c r="X247" i="1"/>
  <c r="W247" i="1"/>
  <c r="N247" i="1"/>
  <c r="W246" i="1"/>
  <c r="X246" i="1" s="1"/>
  <c r="W245" i="1"/>
  <c r="W248" i="1" s="1"/>
  <c r="V243" i="1"/>
  <c r="V242" i="1"/>
  <c r="X241" i="1"/>
  <c r="W241" i="1"/>
  <c r="N241" i="1"/>
  <c r="W240" i="1"/>
  <c r="X240" i="1" s="1"/>
  <c r="N240" i="1"/>
  <c r="X239" i="1"/>
  <c r="W239" i="1"/>
  <c r="N239" i="1"/>
  <c r="V237" i="1"/>
  <c r="V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W220" i="1"/>
  <c r="W224" i="1" s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N198" i="1"/>
  <c r="V195" i="1"/>
  <c r="V194" i="1"/>
  <c r="W193" i="1"/>
  <c r="X193" i="1" s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X189" i="1" s="1"/>
  <c r="W172" i="1"/>
  <c r="N172" i="1"/>
  <c r="V170" i="1"/>
  <c r="W169" i="1"/>
  <c r="V169" i="1"/>
  <c r="X168" i="1"/>
  <c r="W168" i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N161" i="1"/>
  <c r="X160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X151" i="1" s="1"/>
  <c r="N143" i="1"/>
  <c r="V140" i="1"/>
  <c r="W139" i="1"/>
  <c r="V139" i="1"/>
  <c r="W138" i="1"/>
  <c r="X138" i="1" s="1"/>
  <c r="N138" i="1"/>
  <c r="X137" i="1"/>
  <c r="W137" i="1"/>
  <c r="N137" i="1"/>
  <c r="X136" i="1"/>
  <c r="X139" i="1" s="1"/>
  <c r="W136" i="1"/>
  <c r="G477" i="1" s="1"/>
  <c r="N136" i="1"/>
  <c r="V132" i="1"/>
  <c r="V131" i="1"/>
  <c r="X130" i="1"/>
  <c r="W130" i="1"/>
  <c r="N130" i="1"/>
  <c r="W129" i="1"/>
  <c r="X129" i="1" s="1"/>
  <c r="N129" i="1"/>
  <c r="W128" i="1"/>
  <c r="W131" i="1" s="1"/>
  <c r="V125" i="1"/>
  <c r="V124" i="1"/>
  <c r="X123" i="1"/>
  <c r="W123" i="1"/>
  <c r="W122" i="1"/>
  <c r="X122" i="1" s="1"/>
  <c r="N122" i="1"/>
  <c r="W121" i="1"/>
  <c r="X121" i="1" s="1"/>
  <c r="X120" i="1"/>
  <c r="W120" i="1"/>
  <c r="N120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X107" i="1"/>
  <c r="W107" i="1"/>
  <c r="W106" i="1"/>
  <c r="X106" i="1" s="1"/>
  <c r="X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X10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1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X63" i="1"/>
  <c r="X80" i="1" s="1"/>
  <c r="W63" i="1"/>
  <c r="V60" i="1"/>
  <c r="V59" i="1"/>
  <c r="X58" i="1"/>
  <c r="W58" i="1"/>
  <c r="X57" i="1"/>
  <c r="W57" i="1"/>
  <c r="N57" i="1"/>
  <c r="X56" i="1"/>
  <c r="W56" i="1"/>
  <c r="W55" i="1"/>
  <c r="D477" i="1" s="1"/>
  <c r="N55" i="1"/>
  <c r="V52" i="1"/>
  <c r="V51" i="1"/>
  <c r="W50" i="1"/>
  <c r="X50" i="1" s="1"/>
  <c r="X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X28" i="1" s="1"/>
  <c r="N28" i="1"/>
  <c r="X27" i="1"/>
  <c r="W27" i="1"/>
  <c r="N27" i="1"/>
  <c r="X26" i="1"/>
  <c r="W26" i="1"/>
  <c r="N26" i="1"/>
  <c r="W24" i="1"/>
  <c r="V24" i="1"/>
  <c r="V23" i="1"/>
  <c r="V471" i="1" s="1"/>
  <c r="X22" i="1"/>
  <c r="X23" i="1" s="1"/>
  <c r="W22" i="1"/>
  <c r="N22" i="1"/>
  <c r="H10" i="1"/>
  <c r="A9" i="1"/>
  <c r="J9" i="1" s="1"/>
  <c r="D7" i="1"/>
  <c r="O6" i="1"/>
  <c r="N2" i="1"/>
  <c r="X162" i="1" l="1"/>
  <c r="X32" i="1"/>
  <c r="A10" i="1"/>
  <c r="B477" i="1"/>
  <c r="W468" i="1"/>
  <c r="W469" i="1"/>
  <c r="W52" i="1"/>
  <c r="W59" i="1"/>
  <c r="E477" i="1"/>
  <c r="X83" i="1"/>
  <c r="X90" i="1" s="1"/>
  <c r="W117" i="1"/>
  <c r="X128" i="1"/>
  <c r="X131" i="1" s="1"/>
  <c r="W170" i="1"/>
  <c r="X165" i="1"/>
  <c r="X169" i="1" s="1"/>
  <c r="X216" i="1"/>
  <c r="X217" i="1" s="1"/>
  <c r="W217" i="1"/>
  <c r="W218" i="1"/>
  <c r="X236" i="1"/>
  <c r="W243" i="1"/>
  <c r="W242" i="1"/>
  <c r="X254" i="1"/>
  <c r="X323" i="1"/>
  <c r="X401" i="1"/>
  <c r="F9" i="1"/>
  <c r="F10" i="1"/>
  <c r="V467" i="1"/>
  <c r="W33" i="1"/>
  <c r="W51" i="1"/>
  <c r="W90" i="1"/>
  <c r="W104" i="1"/>
  <c r="W116" i="1"/>
  <c r="W140" i="1"/>
  <c r="W190" i="1"/>
  <c r="W195" i="1"/>
  <c r="W236" i="1"/>
  <c r="X242" i="1"/>
  <c r="H9" i="1"/>
  <c r="W32" i="1"/>
  <c r="W81" i="1"/>
  <c r="W103" i="1"/>
  <c r="W125" i="1"/>
  <c r="W151" i="1"/>
  <c r="I477" i="1"/>
  <c r="W157" i="1"/>
  <c r="W158" i="1"/>
  <c r="W162" i="1"/>
  <c r="X161" i="1"/>
  <c r="W163" i="1"/>
  <c r="W214" i="1"/>
  <c r="X220" i="1"/>
  <c r="X224" i="1" s="1"/>
  <c r="W225" i="1"/>
  <c r="X245" i="1"/>
  <c r="X248" i="1" s="1"/>
  <c r="W249" i="1"/>
  <c r="W254" i="1"/>
  <c r="X252" i="1"/>
  <c r="X362" i="1"/>
  <c r="W23" i="1"/>
  <c r="C477" i="1"/>
  <c r="X55" i="1"/>
  <c r="X59" i="1" s="1"/>
  <c r="X472" i="1" s="1"/>
  <c r="W60" i="1"/>
  <c r="W467" i="1" s="1"/>
  <c r="W80" i="1"/>
  <c r="X119" i="1"/>
  <c r="X124" i="1" s="1"/>
  <c r="F477" i="1"/>
  <c r="W132" i="1"/>
  <c r="H477" i="1"/>
  <c r="W152" i="1"/>
  <c r="X155" i="1"/>
  <c r="X157" i="1" s="1"/>
  <c r="W189" i="1"/>
  <c r="J477" i="1"/>
  <c r="W213" i="1"/>
  <c r="X198" i="1"/>
  <c r="X213" i="1" s="1"/>
  <c r="W237" i="1"/>
  <c r="W255" i="1"/>
  <c r="X259" i="1"/>
  <c r="X265" i="1" s="1"/>
  <c r="W265" i="1"/>
  <c r="X283" i="1"/>
  <c r="X284" i="1" s="1"/>
  <c r="X287" i="1"/>
  <c r="X288" i="1" s="1"/>
  <c r="X293" i="1"/>
  <c r="X301" i="1" s="1"/>
  <c r="X304" i="1"/>
  <c r="X307" i="1" s="1"/>
  <c r="X320" i="1"/>
  <c r="W323" i="1"/>
  <c r="X332" i="1"/>
  <c r="X335" i="1" s="1"/>
  <c r="W339" i="1"/>
  <c r="X350" i="1"/>
  <c r="X365" i="1"/>
  <c r="X369" i="1" s="1"/>
  <c r="X376" i="1"/>
  <c r="X380" i="1" s="1"/>
  <c r="W380" i="1"/>
  <c r="W391" i="1"/>
  <c r="W402" i="1"/>
  <c r="W420" i="1"/>
  <c r="W424" i="1"/>
  <c r="W433" i="1"/>
  <c r="X443" i="1"/>
  <c r="X445" i="1" s="1"/>
  <c r="W445" i="1"/>
  <c r="M477" i="1"/>
  <c r="W302" i="1"/>
  <c r="W401" i="1"/>
  <c r="W419" i="1"/>
  <c r="W456" i="1"/>
  <c r="X464" i="1"/>
  <c r="X465" i="1" s="1"/>
  <c r="N477" i="1"/>
  <c r="X268" i="1"/>
  <c r="X270" i="1" s="1"/>
  <c r="W271" i="1"/>
  <c r="W308" i="1"/>
  <c r="X326" i="1"/>
  <c r="X328" i="1" s="1"/>
  <c r="W329" i="1"/>
  <c r="X338" i="1"/>
  <c r="X339" i="1" s="1"/>
  <c r="X344" i="1"/>
  <c r="X346" i="1" s="1"/>
  <c r="W347" i="1"/>
  <c r="W370" i="1"/>
  <c r="X390" i="1"/>
  <c r="X391" i="1" s="1"/>
  <c r="X423" i="1"/>
  <c r="X424" i="1" s="1"/>
  <c r="X427" i="1"/>
  <c r="X433" i="1" s="1"/>
  <c r="X436" i="1"/>
  <c r="X438" i="1" s="1"/>
  <c r="W439" i="1"/>
  <c r="X453" i="1"/>
  <c r="X455" i="1" s="1"/>
  <c r="W461" i="1"/>
  <c r="W466" i="1"/>
  <c r="S477" i="1"/>
  <c r="W346" i="1"/>
  <c r="X458" i="1"/>
  <c r="X460" i="1" s="1"/>
  <c r="W465" i="1"/>
  <c r="W471" i="1" l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<sst xmlns="http://schemas.openxmlformats.org/spreadsheetml/2006/main" count="1992" uniqueCount="685">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</sst>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0.375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350</v>
      </c>
      <c r="W314" s="313">
        <f>IFERROR(IF(V314="",0,CEILING((V314/$H314),1)*$H314),"")</f>
        <v>351</v>
      </c>
      <c r="X314" s="36">
        <f>IFERROR(IF(W314=0,"",ROUNDUP(W314/H314,0)*0.02175),"")</f>
        <v>0.9787499999999999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44.871794871794876</v>
      </c>
      <c r="W315" s="314">
        <f>IFERROR(W314/H314,"0")</f>
        <v>45</v>
      </c>
      <c r="X315" s="314">
        <f>IFERROR(IF(X314="",0,X314),"0")</f>
        <v>0.9787499999999999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350</v>
      </c>
      <c r="W316" s="314">
        <f>IFERROR(SUM(W314:W314),"0")</f>
        <v>351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200</v>
      </c>
      <c r="W413" s="313">
        <f t="shared" si="18"/>
        <v>200.64000000000001</v>
      </c>
      <c r="X413" s="36">
        <f>IFERROR(IF(W413=0,"",ROUNDUP(W413/H413,0)*0.01196),"")</f>
        <v>0.45448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37.878787878787875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38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0.45448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200</v>
      </c>
      <c r="W420" s="314">
        <f>IFERROR(SUM(W410:W418),"0")</f>
        <v>200.64000000000001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550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551.64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588.94405594405589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590.70000000000005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638.94405594405589</v>
      </c>
      <c r="W470" s="314">
        <f>GrossWeightTotalR+PalletQtyTotalR*25</f>
        <v>640.70000000000005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82.750582750582751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83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1.43323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351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200.64000000000001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