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3 Бычков\"/>
    </mc:Choice>
  </mc:AlternateContent>
  <xr:revisionPtr revIDLastSave="0" documentId="13_ncr:1_{A9AC1B9B-EFF9-4AB9-A333-8731CD7595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Лист1!$B$1:$D$62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C38" i="1"/>
  <c r="C36" i="1"/>
  <c r="C35" i="1"/>
  <c r="C34" i="1"/>
  <c r="C6" i="1"/>
  <c r="C50" i="1"/>
  <c r="C23" i="1" l="1"/>
  <c r="C12" i="1"/>
  <c r="C21" i="1"/>
  <c r="C7" i="1"/>
  <c r="C24" i="1"/>
  <c r="C18" i="1"/>
  <c r="C11" i="1"/>
</calcChain>
</file>

<file path=xl/sharedStrings.xml><?xml version="1.0" encoding="utf-8"?>
<sst xmlns="http://schemas.openxmlformats.org/spreadsheetml/2006/main" count="125" uniqueCount="66">
  <si>
    <t>Сосиски БАВАРСКИЕ 0,42кг Стародворье</t>
  </si>
  <si>
    <t>шт</t>
  </si>
  <si>
    <t>Сосиски Баварские с сыром 0,42</t>
  </si>
  <si>
    <t>Балыковая в/к фиброуз в/у термо Стародворские колбасы</t>
  </si>
  <si>
    <t>кг</t>
  </si>
  <si>
    <t>Ветчина нежная ОСОБАЯ Зареченские колбасы 2,6кг БАТОН</t>
  </si>
  <si>
    <t>Филейская Вязанка Ветчина Столичная 0,45кг Стародворские колбасы</t>
  </si>
  <si>
    <t>Филейская Ветчина Столичная Стародворская</t>
  </si>
  <si>
    <t>ГОСТ Докторская вязанка 0,4кг Стародворские колбасы</t>
  </si>
  <si>
    <t>ГОСТ Докторская вязанка Стародворские колбасы</t>
  </si>
  <si>
    <t>Докторская "Фирменная" 0,5 кг п/ам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</si>
  <si>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</si>
  <si>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</si>
  <si>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</si>
  <si>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Ветчина Стародворские колбасы</t>
  </si>
  <si>
    <t>ДУГУШКА Докторская вар. ГОСТ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</si>
  <si>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</si>
  <si>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</si>
  <si>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Колбаса Вязанка со шпикам 0,5кг Стародворские колбасы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</si>
  <si>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</si>
  <si>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</si>
  <si>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</si>
  <si>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Молочная мини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</si>
  <si>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</si>
  <si>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</si>
  <si>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Молочная "Фирменная"вар п/а Стародворские колбасы</t>
  </si>
  <si>
    <t>Нежная вар. ЗК</t>
  </si>
  <si>
    <t>Особая 2,65кг вар сетка Заречинские колбасы</t>
  </si>
  <si>
    <t>Особая МОЛОЧНАЯ вар. Зареченские колбасы</t>
  </si>
  <si>
    <t>Русская ЗАО Стародворские колбасы</t>
  </si>
  <si>
    <t>Салями Филейбургская зернистая в/у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</si>
  <si>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</si>
  <si>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</si>
  <si>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</si>
  <si>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</si>
  <si>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</si>
  <si>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Сервелат Филейбургскай с копченой грудинкой 0.З5кг</t>
  </si>
  <si>
    <t>Сосиски Ганноверские по-Стародворски</t>
  </si>
  <si>
    <t>Сосиски Вязанка Молочные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</si>
  <si>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</si>
  <si>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0.5кг</t>
  </si>
  <si>
    <t>Сосиски Сливочные вязанка 0.45 кг</t>
  </si>
  <si>
    <t>Сосиски Сливочные вязанка Стародворские колбасы</t>
  </si>
  <si>
    <t>Сосиски Сочинки с сочной грудинкой 0,45 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</si>
  <si>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</si>
  <si>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</si>
  <si>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</si>
  <si>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</si>
  <si>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особая Докторская 2,б5кг сетка Зареченские колбасы</t>
  </si>
  <si>
    <t>Докторская "Фирменная" вар ЗАО Стародворские колбасы</t>
  </si>
  <si>
    <t>ДУГУШКА Сервелат в/к Стародворские колбасы</t>
  </si>
  <si>
    <t>Салями Филейбургская зернистая 0.35</t>
  </si>
  <si>
    <t>Сервелат Филейбургский с ароматными пряностями 0.З5кг</t>
  </si>
  <si>
    <t>Сосиски баварские Стародворские колбасы</t>
  </si>
  <si>
    <t>Русская "Фирменная" п1ам Стародворские колбасы</t>
  </si>
  <si>
    <t>ОСОБАЯ ДОКТОРСКАЯ вар 0,5кг Стародворские колбасы</t>
  </si>
  <si>
    <t>Мясорубская в/к</t>
  </si>
  <si>
    <t>Сосиски Датские Стародворские колбасы</t>
  </si>
  <si>
    <t>Сосиски Рубленые вязанка Стародворские колбасы</t>
  </si>
  <si>
    <t>Мясорубская 0,35 кг</t>
  </si>
  <si>
    <t>Сливушка п/а 0,375</t>
  </si>
  <si>
    <t>Филейская Классическая вязанка 000 Стародворские колбасы</t>
  </si>
  <si>
    <t>шпикачки Стародворские н!о</t>
  </si>
  <si>
    <t>№</t>
  </si>
  <si>
    <t>кратн.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</si>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</sst>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  <charset val="204"/>
    </font>
    <font>
      <sz val="9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K50" sqref="K50"/>
    </sheetView>
  </sheetViews>
  <sheetFormatPr defaultRowHeight="11.25" x14ac:dyDescent="0.15"/>
  <cols>
    <col min="1" max="1" width="9.140625" style="3"/>
    <col min="2" max="2" width="70.7109375" style="3" bestFit="1" customWidth="1"/>
    <col min="3" max="4" width="9.140625" style="8"/>
    <col min="5" max="16384" width="9.140625" style="3"/>
  </cols>
  <sheetData>
    <row r="1" spans="1:6" x14ac:dyDescent="0.15">
      <c r="A1" s="3" t="s">
        <v>63</v>
      </c>
      <c r="B1" s="3">
        <v>1</v>
      </c>
      <c r="C1" s="8">
        <v>2</v>
      </c>
      <c r="D1" s="8">
        <v>3</v>
      </c>
      <c r="E1" s="3" t="s">
        <v>64</v>
      </c>
      <c r="F1" s="3" t="s">
        <v>65</v>
      </c>
    </row>
    <row r="2" spans="1:6" x14ac:dyDescent="0.15">
      <c r="A2" s="8">
        <v>1</v>
      </c>
      <c r="B2" s="2" t="s">
        <v>0</v>
      </c>
      <c r="C2" s="6">
        <v>288</v>
      </c>
      <c r="D2" s="8" t="s">
        <v>1</v>
      </c>
      <c r="E2" s="3">
        <v>0.42</v>
      </c>
      <c r="F2" s="3">
        <f>C2*E2</f>
        <v>120.96</v>
      </c>
    </row>
    <row r="3" spans="1:6" x14ac:dyDescent="0.15">
      <c r="A3" s="8">
        <v>2</v>
      </c>
      <c r="B3" s="2" t="s">
        <v>2</v>
      </c>
      <c r="C3" s="6">
        <v>186</v>
      </c>
      <c r="D3" s="8" t="s">
        <v>1</v>
      </c>
      <c r="E3" s="3">
        <v>0.42</v>
      </c>
      <c r="F3" s="3">
        <f t="shared" ref="F3:F62" si="0">C3*E3</f>
        <v>78.11999999999999</v>
      </c>
    </row>
    <row r="4" spans="1:6" x14ac:dyDescent="0.15">
      <c r="A4" s="8">
        <v>3</v>
      </c>
      <c r="B4" s="4" t="s">
        <v>3</v>
      </c>
      <c r="C4" s="6">
        <v>30</v>
      </c>
      <c r="D4" s="8" t="s">
        <v>4</v>
      </c>
      <c r="E4" s="3">
        <v>1</v>
      </c>
      <c r="F4" s="3">
        <f t="shared" si="0"/>
        <v>30</v>
      </c>
    </row>
    <row r="5" spans="1:6" x14ac:dyDescent="0.15">
      <c r="A5" s="8">
        <v>4</v>
      </c>
      <c r="B5" s="4" t="s">
        <v>5</v>
      </c>
      <c r="C5" s="6">
        <v>940</v>
      </c>
      <c r="D5" s="8" t="s">
        <v>4</v>
      </c>
      <c r="E5" s="3">
        <v>1</v>
      </c>
      <c r="F5" s="3">
        <f t="shared" si="0"/>
        <v>940</v>
      </c>
    </row>
    <row r="6" spans="1:6" x14ac:dyDescent="0.15">
      <c r="A6" s="8">
        <v>5</v>
      </c>
      <c r="B6" s="4" t="s">
        <v>6</v>
      </c>
      <c r="C6" s="9">
        <f>280+60</f>
        <v>340</v>
      </c>
      <c r="D6" s="8" t="s">
        <v>1</v>
      </c>
      <c r="E6" s="3">
        <v>0.45</v>
      </c>
      <c r="F6" s="3">
        <f t="shared" si="0"/>
        <v>153</v>
      </c>
    </row>
    <row r="7" spans="1:6" x14ac:dyDescent="0.15">
      <c r="A7" s="8">
        <v>6</v>
      </c>
      <c r="B7" s="2" t="s">
        <v>7</v>
      </c>
      <c r="C7" s="9">
        <f>290+50</f>
        <v>340</v>
      </c>
      <c r="D7" s="6" t="s">
        <v>4</v>
      </c>
      <c r="E7" s="3">
        <v>1</v>
      </c>
      <c r="F7" s="3">
        <f t="shared" si="0"/>
        <v>340</v>
      </c>
    </row>
    <row r="8" spans="1:6" x14ac:dyDescent="0.15">
      <c r="A8" s="8">
        <v>7</v>
      </c>
      <c r="B8" s="2" t="s">
        <v>8</v>
      </c>
      <c r="C8" s="6">
        <v>20</v>
      </c>
      <c r="D8" s="8" t="s">
        <v>1</v>
      </c>
      <c r="E8" s="3">
        <v>0.4</v>
      </c>
      <c r="F8" s="3">
        <f t="shared" si="0"/>
        <v>8</v>
      </c>
    </row>
    <row r="9" spans="1:6" x14ac:dyDescent="0.15">
      <c r="A9" s="8">
        <v>8</v>
      </c>
      <c r="B9" s="2" t="s">
        <v>9</v>
      </c>
      <c r="C9" s="6">
        <v>80</v>
      </c>
      <c r="D9" s="8" t="s">
        <v>4</v>
      </c>
      <c r="E9" s="3">
        <v>1</v>
      </c>
      <c r="F9" s="3">
        <f t="shared" si="0"/>
        <v>80</v>
      </c>
    </row>
    <row r="10" spans="1:6" x14ac:dyDescent="0.15">
      <c r="A10" s="8">
        <v>9</v>
      </c>
      <c r="B10" s="2" t="s">
        <v>10</v>
      </c>
      <c r="C10" s="6">
        <v>50</v>
      </c>
      <c r="D10" s="8" t="s">
        <v>1</v>
      </c>
      <c r="E10" s="3">
        <v>0.5</v>
      </c>
      <c r="F10" s="3">
        <f t="shared" si="0"/>
        <v>25</v>
      </c>
    </row>
    <row r="11" spans="1:6" x14ac:dyDescent="0.15">
      <c r="A11" s="8">
        <v>10</v>
      </c>
      <c r="B11" s="1" t="s">
        <v>11</v>
      </c>
      <c r="C11" s="9">
        <f>680+100</f>
        <v>780</v>
      </c>
      <c r="D11" s="8" t="s">
        <v>4</v>
      </c>
      <c r="E11" s="3">
        <v>1</v>
      </c>
      <c r="F11" s="3">
        <f t="shared" si="0"/>
        <v>780</v>
      </c>
    </row>
    <row r="12" spans="1:6" x14ac:dyDescent="0.15">
      <c r="A12" s="8">
        <v>11</v>
      </c>
      <c r="B12" s="1" t="s">
        <v>12</v>
      </c>
      <c r="C12" s="9">
        <f>710+100</f>
        <v>810</v>
      </c>
      <c r="D12" s="6" t="s">
        <v>1</v>
      </c>
      <c r="E12" s="3">
        <v>0.45</v>
      </c>
      <c r="F12" s="3">
        <f t="shared" si="0"/>
        <v>364.5</v>
      </c>
    </row>
    <row r="13" spans="1:6" x14ac:dyDescent="0.15">
      <c r="A13" s="8">
        <v>12</v>
      </c>
      <c r="B13" s="2" t="s">
        <v>13</v>
      </c>
      <c r="C13" s="6">
        <v>470</v>
      </c>
      <c r="D13" s="6" t="s">
        <v>1</v>
      </c>
      <c r="E13" s="3">
        <v>0.5</v>
      </c>
      <c r="F13" s="3">
        <f t="shared" si="0"/>
        <v>235</v>
      </c>
    </row>
    <row r="14" spans="1:6" x14ac:dyDescent="0.15">
      <c r="A14" s="8">
        <v>13</v>
      </c>
      <c r="B14" s="2" t="s">
        <v>14</v>
      </c>
      <c r="C14" s="6">
        <v>65</v>
      </c>
      <c r="D14" s="6" t="s">
        <v>4</v>
      </c>
      <c r="E14" s="3">
        <v>1</v>
      </c>
      <c r="F14" s="3">
        <f t="shared" si="0"/>
        <v>65</v>
      </c>
    </row>
    <row r="15" spans="1:6" x14ac:dyDescent="0.15">
      <c r="A15" s="8">
        <v>14</v>
      </c>
      <c r="B15" s="2" t="s">
        <v>15</v>
      </c>
      <c r="C15" s="6">
        <v>80</v>
      </c>
      <c r="D15" s="6" t="s">
        <v>4</v>
      </c>
      <c r="E15" s="3">
        <v>1</v>
      </c>
      <c r="F15" s="3">
        <f t="shared" si="0"/>
        <v>80</v>
      </c>
    </row>
    <row r="16" spans="1:6" x14ac:dyDescent="0.15">
      <c r="A16" s="8">
        <v>15</v>
      </c>
      <c r="B16" s="2" t="s">
        <v>16</v>
      </c>
      <c r="C16" s="6">
        <v>15</v>
      </c>
      <c r="D16" s="6" t="s">
        <v>4</v>
      </c>
      <c r="E16" s="3">
        <v>1</v>
      </c>
      <c r="F16" s="3">
        <f t="shared" si="0"/>
        <v>15</v>
      </c>
    </row>
    <row r="17" spans="1:6" x14ac:dyDescent="0.15">
      <c r="A17" s="8">
        <v>16</v>
      </c>
      <c r="B17" s="2" t="s">
        <v>17</v>
      </c>
      <c r="C17" s="6">
        <v>15</v>
      </c>
      <c r="D17" s="6" t="s">
        <v>4</v>
      </c>
      <c r="E17" s="3">
        <v>1</v>
      </c>
      <c r="F17" s="3">
        <f t="shared" si="0"/>
        <v>15</v>
      </c>
    </row>
    <row r="18" spans="1:6" x14ac:dyDescent="0.15">
      <c r="A18" s="8">
        <v>17</v>
      </c>
      <c r="B18" s="1" t="s">
        <v>61</v>
      </c>
      <c r="C18" s="9">
        <f>470+100</f>
        <v>570</v>
      </c>
      <c r="D18" s="6" t="s">
        <v>4</v>
      </c>
      <c r="E18" s="3">
        <v>1</v>
      </c>
      <c r="F18" s="3">
        <f t="shared" si="0"/>
        <v>570</v>
      </c>
    </row>
    <row r="19" spans="1:6" x14ac:dyDescent="0.15">
      <c r="A19" s="8">
        <v>18</v>
      </c>
      <c r="B19" s="1" t="s">
        <v>18</v>
      </c>
      <c r="C19" s="6">
        <v>50</v>
      </c>
      <c r="D19" s="6" t="s">
        <v>1</v>
      </c>
      <c r="E19" s="3">
        <v>0.5</v>
      </c>
      <c r="F19" s="3">
        <f t="shared" si="0"/>
        <v>25</v>
      </c>
    </row>
    <row r="20" spans="1:6" x14ac:dyDescent="0.15">
      <c r="A20" s="8">
        <v>19</v>
      </c>
      <c r="B20" s="1" t="s">
        <v>19</v>
      </c>
      <c r="C20" s="6">
        <v>272</v>
      </c>
      <c r="D20" s="6" t="s">
        <v>1</v>
      </c>
      <c r="E20" s="3">
        <v>0.35</v>
      </c>
      <c r="F20" s="3">
        <f t="shared" si="0"/>
        <v>95.199999999999989</v>
      </c>
    </row>
    <row r="21" spans="1:6" x14ac:dyDescent="0.15">
      <c r="A21" s="8">
        <v>20</v>
      </c>
      <c r="B21" s="2" t="s">
        <v>20</v>
      </c>
      <c r="C21" s="9">
        <f>160+30</f>
        <v>190</v>
      </c>
      <c r="D21" s="6" t="s">
        <v>4</v>
      </c>
      <c r="E21" s="3">
        <v>1</v>
      </c>
      <c r="F21" s="3">
        <f t="shared" si="0"/>
        <v>190</v>
      </c>
    </row>
    <row r="22" spans="1:6" x14ac:dyDescent="0.15">
      <c r="A22" s="8">
        <v>21</v>
      </c>
      <c r="B22" s="2" t="s">
        <v>21</v>
      </c>
      <c r="C22" s="6">
        <v>80</v>
      </c>
      <c r="D22" s="6" t="s">
        <v>1</v>
      </c>
      <c r="E22" s="3">
        <v>0.45</v>
      </c>
      <c r="F22" s="3">
        <f t="shared" si="0"/>
        <v>36</v>
      </c>
    </row>
    <row r="23" spans="1:6" x14ac:dyDescent="0.15">
      <c r="A23" s="8">
        <v>22</v>
      </c>
      <c r="B23" s="2" t="s">
        <v>22</v>
      </c>
      <c r="C23" s="9">
        <f>210+20</f>
        <v>230</v>
      </c>
      <c r="D23" s="6" t="s">
        <v>1</v>
      </c>
      <c r="E23" s="3">
        <v>0.5</v>
      </c>
      <c r="F23" s="3">
        <f t="shared" si="0"/>
        <v>115</v>
      </c>
    </row>
    <row r="24" spans="1:6" x14ac:dyDescent="0.15">
      <c r="A24" s="8">
        <v>23</v>
      </c>
      <c r="B24" s="2" t="s">
        <v>23</v>
      </c>
      <c r="C24" s="9">
        <f>160+10</f>
        <v>170</v>
      </c>
      <c r="D24" s="6" t="s">
        <v>4</v>
      </c>
      <c r="E24" s="3">
        <v>1</v>
      </c>
      <c r="F24" s="3">
        <f t="shared" si="0"/>
        <v>170</v>
      </c>
    </row>
    <row r="25" spans="1:6" x14ac:dyDescent="0.15">
      <c r="A25" s="8">
        <v>24</v>
      </c>
      <c r="B25" s="2" t="s">
        <v>24</v>
      </c>
      <c r="C25" s="6">
        <v>30</v>
      </c>
      <c r="D25" s="6" t="s">
        <v>1</v>
      </c>
      <c r="E25" s="3">
        <v>0.5</v>
      </c>
      <c r="F25" s="3">
        <f t="shared" si="0"/>
        <v>15</v>
      </c>
    </row>
    <row r="26" spans="1:6" x14ac:dyDescent="0.15">
      <c r="A26" s="8">
        <v>25</v>
      </c>
      <c r="B26" s="1" t="s">
        <v>25</v>
      </c>
      <c r="C26" s="6">
        <v>50</v>
      </c>
      <c r="D26" s="6" t="s">
        <v>4</v>
      </c>
      <c r="E26" s="3">
        <v>1</v>
      </c>
      <c r="F26" s="3">
        <f t="shared" si="0"/>
        <v>50</v>
      </c>
    </row>
    <row r="27" spans="1:6" x14ac:dyDescent="0.15">
      <c r="A27" s="8">
        <v>26</v>
      </c>
      <c r="B27" s="2" t="s">
        <v>26</v>
      </c>
      <c r="C27" s="6">
        <v>160</v>
      </c>
      <c r="D27" s="6" t="s">
        <v>4</v>
      </c>
      <c r="E27" s="3">
        <v>1</v>
      </c>
      <c r="F27" s="3">
        <f t="shared" si="0"/>
        <v>160</v>
      </c>
    </row>
    <row r="28" spans="1:6" x14ac:dyDescent="0.15">
      <c r="A28" s="8">
        <v>27</v>
      </c>
      <c r="B28" s="2" t="s">
        <v>27</v>
      </c>
      <c r="C28" s="6">
        <v>600</v>
      </c>
      <c r="D28" s="6" t="s">
        <v>4</v>
      </c>
      <c r="E28" s="3">
        <v>1</v>
      </c>
      <c r="F28" s="3">
        <f t="shared" si="0"/>
        <v>600</v>
      </c>
    </row>
    <row r="29" spans="1:6" x14ac:dyDescent="0.15">
      <c r="A29" s="8">
        <v>28</v>
      </c>
      <c r="B29" s="2" t="s">
        <v>28</v>
      </c>
      <c r="C29" s="6">
        <v>90</v>
      </c>
      <c r="D29" s="6" t="s">
        <v>4</v>
      </c>
      <c r="E29" s="3">
        <v>1</v>
      </c>
      <c r="F29" s="3">
        <f t="shared" si="0"/>
        <v>90</v>
      </c>
    </row>
    <row r="30" spans="1:6" x14ac:dyDescent="0.15">
      <c r="A30" s="8">
        <v>29</v>
      </c>
      <c r="B30" s="2" t="s">
        <v>29</v>
      </c>
      <c r="C30" s="6">
        <v>90</v>
      </c>
      <c r="D30" s="6" t="s">
        <v>4</v>
      </c>
      <c r="E30" s="3">
        <v>1</v>
      </c>
      <c r="F30" s="3">
        <f t="shared" si="0"/>
        <v>90</v>
      </c>
    </row>
    <row r="31" spans="1:6" x14ac:dyDescent="0.15">
      <c r="A31" s="8">
        <v>30</v>
      </c>
      <c r="B31" s="2" t="s">
        <v>30</v>
      </c>
      <c r="C31" s="6">
        <v>20</v>
      </c>
      <c r="D31" s="6" t="s">
        <v>4</v>
      </c>
      <c r="E31" s="3">
        <v>1</v>
      </c>
      <c r="F31" s="3">
        <f t="shared" si="0"/>
        <v>20</v>
      </c>
    </row>
    <row r="32" spans="1:6" x14ac:dyDescent="0.15">
      <c r="A32" s="8">
        <v>31</v>
      </c>
      <c r="B32" s="2" t="s">
        <v>31</v>
      </c>
      <c r="C32" s="6">
        <v>210</v>
      </c>
      <c r="D32" s="6" t="s">
        <v>4</v>
      </c>
      <c r="E32" s="3">
        <v>1</v>
      </c>
      <c r="F32" s="3">
        <f t="shared" si="0"/>
        <v>210</v>
      </c>
    </row>
    <row r="33" spans="1:6" x14ac:dyDescent="0.15">
      <c r="A33" s="8">
        <v>32</v>
      </c>
      <c r="B33" s="2" t="s">
        <v>32</v>
      </c>
      <c r="C33" s="6">
        <v>200</v>
      </c>
      <c r="D33" s="6" t="s">
        <v>4</v>
      </c>
      <c r="E33" s="3">
        <v>1</v>
      </c>
      <c r="F33" s="3">
        <f t="shared" si="0"/>
        <v>200</v>
      </c>
    </row>
    <row r="34" spans="1:6" x14ac:dyDescent="0.15">
      <c r="A34" s="8">
        <v>33</v>
      </c>
      <c r="B34" s="2" t="s">
        <v>33</v>
      </c>
      <c r="C34" s="9">
        <f>392+20</f>
        <v>412</v>
      </c>
      <c r="D34" s="6" t="s">
        <v>4</v>
      </c>
      <c r="E34" s="3">
        <v>1</v>
      </c>
      <c r="F34" s="3">
        <f t="shared" si="0"/>
        <v>412</v>
      </c>
    </row>
    <row r="35" spans="1:6" x14ac:dyDescent="0.15">
      <c r="A35" s="8">
        <v>34</v>
      </c>
      <c r="B35" s="2" t="s">
        <v>34</v>
      </c>
      <c r="C35" s="9">
        <f>110+60</f>
        <v>170</v>
      </c>
      <c r="D35" s="6" t="s">
        <v>4</v>
      </c>
      <c r="E35" s="3">
        <v>1</v>
      </c>
      <c r="F35" s="3">
        <f t="shared" si="0"/>
        <v>170</v>
      </c>
    </row>
    <row r="36" spans="1:6" x14ac:dyDescent="0.15">
      <c r="A36" s="8">
        <v>35</v>
      </c>
      <c r="B36" s="1" t="s">
        <v>35</v>
      </c>
      <c r="C36" s="9">
        <f>330+60</f>
        <v>390</v>
      </c>
      <c r="D36" s="6" t="s">
        <v>4</v>
      </c>
      <c r="E36" s="3">
        <v>1</v>
      </c>
      <c r="F36" s="3">
        <f t="shared" si="0"/>
        <v>390</v>
      </c>
    </row>
    <row r="37" spans="1:6" x14ac:dyDescent="0.15">
      <c r="A37" s="8">
        <v>36</v>
      </c>
      <c r="B37" s="2" t="s">
        <v>36</v>
      </c>
      <c r="C37" s="6">
        <v>32</v>
      </c>
      <c r="D37" s="6" t="s">
        <v>1</v>
      </c>
      <c r="E37" s="3">
        <v>0.35</v>
      </c>
      <c r="F37" s="3">
        <f t="shared" si="0"/>
        <v>11.2</v>
      </c>
    </row>
    <row r="38" spans="1:6" x14ac:dyDescent="0.15">
      <c r="A38" s="8">
        <v>37</v>
      </c>
      <c r="B38" s="2" t="s">
        <v>37</v>
      </c>
      <c r="C38" s="9">
        <f>7800+400</f>
        <v>8200</v>
      </c>
      <c r="D38" s="6" t="s">
        <v>4</v>
      </c>
      <c r="E38" s="3">
        <v>1</v>
      </c>
      <c r="F38" s="3">
        <f t="shared" si="0"/>
        <v>8200</v>
      </c>
    </row>
    <row r="39" spans="1:6" x14ac:dyDescent="0.15">
      <c r="A39" s="8">
        <v>38</v>
      </c>
      <c r="B39" s="2" t="s">
        <v>38</v>
      </c>
      <c r="C39" s="6">
        <v>70</v>
      </c>
      <c r="D39" s="6" t="s">
        <v>4</v>
      </c>
      <c r="E39" s="3">
        <v>1</v>
      </c>
      <c r="F39" s="3">
        <f t="shared" si="0"/>
        <v>70</v>
      </c>
    </row>
    <row r="40" spans="1:6" x14ac:dyDescent="0.15">
      <c r="A40" s="8">
        <v>39</v>
      </c>
      <c r="B40" s="1" t="s">
        <v>39</v>
      </c>
      <c r="C40" s="6">
        <v>30</v>
      </c>
      <c r="D40" s="6" t="s">
        <v>1</v>
      </c>
      <c r="E40" s="3">
        <v>0.45</v>
      </c>
      <c r="F40" s="3">
        <f t="shared" si="0"/>
        <v>13.5</v>
      </c>
    </row>
    <row r="41" spans="1:6" x14ac:dyDescent="0.15">
      <c r="A41" s="8">
        <v>40</v>
      </c>
      <c r="B41" s="1" t="s">
        <v>40</v>
      </c>
      <c r="C41" s="6">
        <v>30</v>
      </c>
      <c r="D41" s="6" t="s">
        <v>1</v>
      </c>
      <c r="E41" s="3">
        <v>0.5</v>
      </c>
      <c r="F41" s="3">
        <f t="shared" si="0"/>
        <v>15</v>
      </c>
    </row>
    <row r="42" spans="1:6" x14ac:dyDescent="0.15">
      <c r="A42" s="8">
        <v>41</v>
      </c>
      <c r="B42" s="2" t="s">
        <v>41</v>
      </c>
      <c r="C42" s="6">
        <v>50</v>
      </c>
      <c r="D42" s="6" t="s">
        <v>1</v>
      </c>
      <c r="E42" s="3">
        <v>0.45</v>
      </c>
      <c r="F42" s="3">
        <f t="shared" si="0"/>
        <v>22.5</v>
      </c>
    </row>
    <row r="43" spans="1:6" x14ac:dyDescent="0.15">
      <c r="A43" s="8">
        <v>42</v>
      </c>
      <c r="B43" s="2" t="s">
        <v>42</v>
      </c>
      <c r="C43" s="6">
        <v>40</v>
      </c>
      <c r="D43" s="6" t="s">
        <v>4</v>
      </c>
      <c r="E43" s="3">
        <v>1</v>
      </c>
      <c r="F43" s="3">
        <f t="shared" si="0"/>
        <v>40</v>
      </c>
    </row>
    <row r="44" spans="1:6" x14ac:dyDescent="0.15">
      <c r="A44" s="8">
        <v>43</v>
      </c>
      <c r="B44" s="2" t="s">
        <v>43</v>
      </c>
      <c r="C44" s="6">
        <v>48</v>
      </c>
      <c r="D44" s="6" t="s">
        <v>1</v>
      </c>
      <c r="E44" s="3">
        <v>0.45</v>
      </c>
      <c r="F44" s="3">
        <f t="shared" si="0"/>
        <v>21.6</v>
      </c>
    </row>
    <row r="45" spans="1:6" x14ac:dyDescent="0.15">
      <c r="A45" s="8">
        <v>44</v>
      </c>
      <c r="B45" s="2" t="s">
        <v>44</v>
      </c>
      <c r="C45" s="6">
        <v>48</v>
      </c>
      <c r="D45" s="6" t="s">
        <v>1</v>
      </c>
      <c r="E45" s="3">
        <v>0.45</v>
      </c>
      <c r="F45" s="3">
        <f t="shared" si="0"/>
        <v>21.6</v>
      </c>
    </row>
    <row r="46" spans="1:6" x14ac:dyDescent="0.15">
      <c r="A46" s="8">
        <v>45</v>
      </c>
      <c r="B46" s="2" t="s">
        <v>45</v>
      </c>
      <c r="C46" s="6">
        <v>12</v>
      </c>
      <c r="D46" s="6" t="s">
        <v>4</v>
      </c>
      <c r="E46" s="3">
        <v>1</v>
      </c>
      <c r="F46" s="3">
        <f t="shared" si="0"/>
        <v>12</v>
      </c>
    </row>
    <row r="47" spans="1:6" x14ac:dyDescent="0.15">
      <c r="A47" s="8">
        <v>46</v>
      </c>
      <c r="B47" s="2" t="s">
        <v>46</v>
      </c>
      <c r="C47" s="6">
        <v>12</v>
      </c>
      <c r="D47" s="6" t="s">
        <v>4</v>
      </c>
      <c r="E47" s="3">
        <v>1</v>
      </c>
      <c r="F47" s="3">
        <f t="shared" si="0"/>
        <v>12</v>
      </c>
    </row>
    <row r="48" spans="1:6" x14ac:dyDescent="0.15">
      <c r="A48" s="8">
        <v>47</v>
      </c>
      <c r="B48" s="1" t="s">
        <v>47</v>
      </c>
      <c r="C48" s="6">
        <v>12</v>
      </c>
      <c r="D48" s="6" t="s">
        <v>4</v>
      </c>
      <c r="E48" s="3">
        <v>1</v>
      </c>
      <c r="F48" s="3">
        <f t="shared" si="0"/>
        <v>12</v>
      </c>
    </row>
    <row r="49" spans="1:6" x14ac:dyDescent="0.15">
      <c r="A49" s="8">
        <v>48</v>
      </c>
      <c r="B49" s="1" t="s">
        <v>62</v>
      </c>
      <c r="C49" s="6">
        <v>90</v>
      </c>
      <c r="D49" s="6" t="s">
        <v>4</v>
      </c>
      <c r="E49" s="3">
        <v>1</v>
      </c>
      <c r="F49" s="3">
        <f t="shared" si="0"/>
        <v>90</v>
      </c>
    </row>
    <row r="50" spans="1:6" x14ac:dyDescent="0.15">
      <c r="A50" s="8">
        <v>49</v>
      </c>
      <c r="B50" s="1" t="s">
        <v>48</v>
      </c>
      <c r="C50" s="9">
        <f>940+250</f>
        <v>1190</v>
      </c>
      <c r="D50" s="6" t="s">
        <v>4</v>
      </c>
      <c r="E50" s="3">
        <v>1</v>
      </c>
      <c r="F50" s="3">
        <f t="shared" si="0"/>
        <v>1190</v>
      </c>
    </row>
    <row r="51" spans="1:6" x14ac:dyDescent="0.15">
      <c r="A51" s="8">
        <v>50</v>
      </c>
      <c r="B51" s="1" t="s">
        <v>49</v>
      </c>
      <c r="C51" s="6">
        <v>70</v>
      </c>
      <c r="D51" s="6" t="s">
        <v>4</v>
      </c>
      <c r="E51" s="3">
        <v>1</v>
      </c>
      <c r="F51" s="3">
        <f t="shared" si="0"/>
        <v>70</v>
      </c>
    </row>
    <row r="52" spans="1:6" x14ac:dyDescent="0.15">
      <c r="A52" s="8">
        <v>51</v>
      </c>
      <c r="B52" s="1" t="s">
        <v>50</v>
      </c>
      <c r="C52" s="6">
        <v>20</v>
      </c>
      <c r="D52" s="6" t="s">
        <v>4</v>
      </c>
      <c r="E52" s="3">
        <v>1</v>
      </c>
      <c r="F52" s="3">
        <f t="shared" si="0"/>
        <v>20</v>
      </c>
    </row>
    <row r="53" spans="1:6" x14ac:dyDescent="0.15">
      <c r="A53" s="8">
        <v>52</v>
      </c>
      <c r="B53" s="1" t="s">
        <v>51</v>
      </c>
      <c r="C53" s="6">
        <v>12</v>
      </c>
      <c r="D53" s="6" t="s">
        <v>1</v>
      </c>
      <c r="E53" s="3">
        <v>0.35</v>
      </c>
      <c r="F53" s="3">
        <f t="shared" si="0"/>
        <v>4.1999999999999993</v>
      </c>
    </row>
    <row r="54" spans="1:6" x14ac:dyDescent="0.15">
      <c r="A54" s="8">
        <v>53</v>
      </c>
      <c r="B54" s="1" t="s">
        <v>52</v>
      </c>
      <c r="C54" s="6">
        <v>12</v>
      </c>
      <c r="D54" s="6" t="s">
        <v>1</v>
      </c>
      <c r="E54" s="3">
        <v>0.35</v>
      </c>
      <c r="F54" s="3">
        <f t="shared" si="0"/>
        <v>4.1999999999999993</v>
      </c>
    </row>
    <row r="55" spans="1:6" x14ac:dyDescent="0.15">
      <c r="A55" s="8">
        <v>54</v>
      </c>
      <c r="B55" s="1" t="s">
        <v>53</v>
      </c>
      <c r="C55" s="6">
        <v>80</v>
      </c>
      <c r="D55" s="6" t="s">
        <v>4</v>
      </c>
      <c r="E55" s="3">
        <v>1</v>
      </c>
      <c r="F55" s="3">
        <f t="shared" si="0"/>
        <v>80</v>
      </c>
    </row>
    <row r="56" spans="1:6" x14ac:dyDescent="0.15">
      <c r="A56" s="8">
        <v>55</v>
      </c>
      <c r="B56" s="1" t="s">
        <v>54</v>
      </c>
      <c r="C56" s="6">
        <v>20</v>
      </c>
      <c r="D56" s="6" t="s">
        <v>4</v>
      </c>
      <c r="E56" s="3">
        <v>1</v>
      </c>
      <c r="F56" s="3">
        <f t="shared" si="0"/>
        <v>20</v>
      </c>
    </row>
    <row r="57" spans="1:6" x14ac:dyDescent="0.15">
      <c r="A57" s="8">
        <v>56</v>
      </c>
      <c r="B57" s="1" t="s">
        <v>55</v>
      </c>
      <c r="C57" s="6">
        <v>40</v>
      </c>
      <c r="D57" s="6" t="s">
        <v>1</v>
      </c>
      <c r="E57" s="3">
        <v>0.5</v>
      </c>
      <c r="F57" s="3">
        <f t="shared" si="0"/>
        <v>20</v>
      </c>
    </row>
    <row r="58" spans="1:6" x14ac:dyDescent="0.15">
      <c r="A58" s="8">
        <v>57</v>
      </c>
      <c r="B58" s="1" t="s">
        <v>56</v>
      </c>
      <c r="C58" s="6">
        <v>10</v>
      </c>
      <c r="D58" s="6" t="s">
        <v>4</v>
      </c>
      <c r="E58" s="3">
        <v>1</v>
      </c>
      <c r="F58" s="3">
        <f t="shared" si="0"/>
        <v>10</v>
      </c>
    </row>
    <row r="59" spans="1:6" x14ac:dyDescent="0.15">
      <c r="A59" s="8">
        <v>58</v>
      </c>
      <c r="B59" s="1" t="s">
        <v>57</v>
      </c>
      <c r="C59" s="6">
        <v>40</v>
      </c>
      <c r="D59" s="6" t="s">
        <v>4</v>
      </c>
      <c r="E59" s="3">
        <v>1</v>
      </c>
      <c r="F59" s="3">
        <f t="shared" si="0"/>
        <v>40</v>
      </c>
    </row>
    <row r="60" spans="1:6" x14ac:dyDescent="0.15">
      <c r="A60" s="8">
        <v>59</v>
      </c>
      <c r="B60" s="1" t="s">
        <v>58</v>
      </c>
      <c r="C60" s="6">
        <v>140</v>
      </c>
      <c r="D60" s="6" t="s">
        <v>4</v>
      </c>
      <c r="E60" s="3">
        <v>1</v>
      </c>
      <c r="F60" s="3">
        <f t="shared" si="0"/>
        <v>140</v>
      </c>
    </row>
    <row r="61" spans="1:6" x14ac:dyDescent="0.15">
      <c r="A61" s="8">
        <v>60</v>
      </c>
      <c r="B61" s="1" t="s">
        <v>59</v>
      </c>
      <c r="C61" s="6">
        <v>30</v>
      </c>
      <c r="D61" s="6" t="s">
        <v>1</v>
      </c>
      <c r="E61" s="3">
        <v>0.35</v>
      </c>
      <c r="F61" s="3">
        <f t="shared" si="0"/>
        <v>10.5</v>
      </c>
    </row>
    <row r="62" spans="1:6" ht="12" thickBot="1" x14ac:dyDescent="0.2">
      <c r="A62" s="8">
        <v>61</v>
      </c>
      <c r="B62" s="5" t="s">
        <v>60</v>
      </c>
      <c r="C62" s="7">
        <v>50</v>
      </c>
      <c r="D62" s="6" t="s">
        <v>1</v>
      </c>
      <c r="E62" s="3">
        <v>0.375</v>
      </c>
      <c r="F62" s="3">
        <f t="shared" si="0"/>
        <v>18.75</v>
      </c>
    </row>
    <row r="63" spans="1:6" ht="12" thickBot="1" x14ac:dyDescent="0.2">
      <c r="F63" s="10">
        <f>SUM(F2:F62)</f>
        <v>17106.830000000002</v>
      </c>
    </row>
  </sheetData>
  <autoFilter ref="B1:D62" xr:uid="{F1984CE9-3E36-41AC-B90D-3B3BCD7F46AF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2023-11-20T10:01:44Z</dcterms:modified>
</cp:coreProperties>
</file>