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A0FA981-B755-4DC2-966C-2C97967DB8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7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65" i="2"/>
  <c r="I158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5" i="2"/>
  <c r="J1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9" i="2"/>
  <c r="I167" i="2" l="1"/>
  <c r="J167" i="2"/>
</calcChain>
</file>

<file path=xl/sharedStrings.xml><?xml version="1.0" encoding="utf-8"?>
<sst xmlns="http://schemas.openxmlformats.org/spreadsheetml/2006/main" count="588" uniqueCount="583">
  <si>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</si>
  <si>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</si>
  <si>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</si>
  <si>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</si>
  <si>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</si>
  <si>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</si>
  <si>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</si>
  <si>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</si>
  <si>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</si>
  <si>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</si>
  <si>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</si>
  <si>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</si>
  <si>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</si>
  <si>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</si>
  <si>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</si>
  <si>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</si>
  <si>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</si>
  <si>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</si>
  <si>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</si>
  <si>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</si>
  <si>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</si>
  <si>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</si>
  <si>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</si>
  <si>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</si>
  <si>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</si>
  <si>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</si>
  <si>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</si>
  <si>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</si>
  <si>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</si>
  <si>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</si>
  <si>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</si>
  <si>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</si>
  <si>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</si>
  <si>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</si>
  <si>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</si>
  <si>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</si>
  <si>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</si>
  <si>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</si>
  <si>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</si>
  <si>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</si>
  <si>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</si>
  <si>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</si>
  <si>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</si>
  <si>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</si>
  <si>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</si>
  <si>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</si>
  <si>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</si>
  <si>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</si>
  <si>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</si>
  <si>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</si>
  <si>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</si>
  <si>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</si>
  <si>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</si>
  <si>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</si>
  <si>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</si>
  <si>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</si>
  <si>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</si>
  <si>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</si>
  <si>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</si>
  <si>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</si>
  <si>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</si>
  <si>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</si>
  <si>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</si>
  <si>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</si>
  <si>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</si>
  <si>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</si>
  <si>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</si>
  <si>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</si>
  <si>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</si>
  <si>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</si>
  <si>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</si>
  <si>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</si>
  <si>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</si>
  <si>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</si>
  <si>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</si>
  <si>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</si>
  <si>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</si>
  <si>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</si>
  <si>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</si>
  <si>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</si>
  <si>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</si>
  <si>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</si>
  <si>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</si>
  <si>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</si>
  <si>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</si>
  <si>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</si>
  <si>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</si>
  <si>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</si>
  <si>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</si>
  <si>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</si>
  <si>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</si>
  <si>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</si>
  <si>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</si>
  <si>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</si>
  <si>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</si>
  <si>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</si>
  <si>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</si>
  <si>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</si>
  <si>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</si>
  <si>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</si>
  <si>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</si>
  <si>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</si>
  <si>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</si>
  <si>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</si>
  <si>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</si>
  <si>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</si>
  <si>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</si>
  <si>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</si>
  <si>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</si>
  <si>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</si>
  <si>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</si>
  <si>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</si>
  <si>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</si>
  <si>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</si>
  <si>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</si>
  <si>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</si>
  <si>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</si>
  <si>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</si>
  <si>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</si>
  <si>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</si>
  <si>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</si>
  <si>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</si>
  <si>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</si>
  <si>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</si>
  <si>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</si>
  <si>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</si>
  <si>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</si>
  <si>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</si>
  <si>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</si>
  <si>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</si>
  <si>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</si>
  <si>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</si>
  <si>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</si>
  <si>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</si>
  <si>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</si>
  <si>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</si>
  <si>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</si>
  <si>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</si>
  <si>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</si>
  <si>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</si>
  <si>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</si>
  <si>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</si>
  <si>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</si>
  <si>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</si>
  <si>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</si>
  <si>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</si>
  <si>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</si>
  <si>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</si>
  <si>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</si>
  <si>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</si>
  <si>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</si>
  <si>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</si>
  <si>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</si>
  <si>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</si>
  <si>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</si>
  <si>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</si>
  <si>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</si>
  <si>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</si>
  <si>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</si>
  <si>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</si>
  <si>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</si>
  <si>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</si>
  <si>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</si>
  <si>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</si>
  <si>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</si>
  <si>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</si>
  <si>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</si>
  <si>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</si>
  <si>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</si>
  <si>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</si>
  <si>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</si>
  <si>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</si>
  <si>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</si>
  <si>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</si>
  <si>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</si>
  <si>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</si>
  <si>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</si>
  <si>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</si>
  <si>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</si>
  <si>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</si>
  <si>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</si>
  <si>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</si>
  <si>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</si>
  <si>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</si>
  <si>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</si>
  <si>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</si>
  <si>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</si>
  <si>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</si>
  <si>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</si>
  <si>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</si>
  <si>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</si>
  <si>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</si>
  <si>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</si>
  <si>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</si>
  <si>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</si>
  <si>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</si>
  <si>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</si>
  <si>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</si>
  <si>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</si>
  <si>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</si>
  <si>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</si>
  <si>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</si>
  <si>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</si>
  <si>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</si>
  <si>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</si>
  <si>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</si>
  <si>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</si>
  <si>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</si>
  <si>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</si>
  <si>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</si>
  <si>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</si>
  <si>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</si>
  <si>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</si>
  <si>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</si>
  <si>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</si>
  <si>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</si>
  <si>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</si>
  <si>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</si>
  <si>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</si>
  <si>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</si>
  <si>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</si>
  <si>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</si>
  <si>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</si>
  <si>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</si>
  <si>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</si>
  <si>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</si>
  <si>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</si>
  <si>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</si>
  <si>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</si>
  <si>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</si>
  <si>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</si>
  <si>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</si>
  <si>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</si>
  <si>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</si>
  <si>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</si>
  <si>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</si>
  <si>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</si>
  <si>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</si>
  <si>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</si>
  <si>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</si>
  <si>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</si>
  <si>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</si>
  <si>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</si>
  <si>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</si>
  <si>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</si>
  <si>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</si>
  <si>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</si>
  <si>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</si>
  <si>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</si>
  <si>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</si>
  <si>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</si>
  <si>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</si>
  <si>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</si>
  <si>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</si>
  <si>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</si>
  <si>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</si>
  <si>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</si>
  <si>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</si>
  <si>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</si>
  <si>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</si>
  <si>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</si>
  <si>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</si>
  <si>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</si>
  <si>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</si>
  <si>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</si>
  <si>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</si>
  <si>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</si>
  <si>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</si>
  <si>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</si>
  <si>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</si>
  <si>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</si>
  <si>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</si>
  <si>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</si>
  <si>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</si>
  <si>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</si>
  <si>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</si>
  <si>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</si>
  <si>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</si>
  <si>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</si>
  <si>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</si>
  <si>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</si>
  <si>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</si>
  <si>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</si>
  <si>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</si>
  <si>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</si>
  <si>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</si>
  <si>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</si>
  <si>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</si>
  <si>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</si>
  <si>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</si>
  <si>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</si>
  <si>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</si>
  <si>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</si>
  <si>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</si>
  <si>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</si>
  <si>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</si>
  <si>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</si>
  <si>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</si>
  <si>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</si>
  <si>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</si>
  <si>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</si>
  <si>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</si>
  <si>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</si>
  <si>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</si>
  <si>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</si>
  <si>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</si>
  <si>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</si>
  <si>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</si>
  <si>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</si>
  <si>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</si>
  <si>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</si>
  <si>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</si>
  <si>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</si>
  <si>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</si>
  <si>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</si>
  <si>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</si>
  <si>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</si>
  <si>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</si>
  <si>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</si>
  <si>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</si>
  <si>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</si>
  <si>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</si>
  <si>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</si>
  <si>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</si>
  <si>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</si>
  <si>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</si>
  <si>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</si>
  <si>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</si>
  <si>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</si>
  <si>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</si>
  <si>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</si>
  <si>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</si>
  <si>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</si>
  <si>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</si>
  <si>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</si>
  <si>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</si>
  <si>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</si>
  <si>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</si>
  <si>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</si>
  <si>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</si>
  <si>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</si>
  <si>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</si>
  <si>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</si>
  <si>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</si>
  <si>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</si>
  <si>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</si>
  <si>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</si>
  <si>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</si>
  <si>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</si>
  <si>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</si>
  <si>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</si>
  <si>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</si>
  <si>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</si>
  <si>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</si>
  <si>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</si>
  <si>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</si>
  <si>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</si>
  <si>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</si>
  <si>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</si>
  <si>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</si>
  <si>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</si>
  <si>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</si>
  <si>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</si>
  <si>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</si>
  <si>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</si>
  <si>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</si>
  <si>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</si>
  <si>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</si>
  <si>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</si>
  <si>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</si>
  <si>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</si>
  <si>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</si>
  <si>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</si>
  <si>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</si>
  <si>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</si>
  <si>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</si>
  <si>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</si>
  <si>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</si>
  <si>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</si>
  <si>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</si>
  <si>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</si>
  <si>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</si>
  <si>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</si>
  <si>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</si>
  <si>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</si>
  <si>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</si>
  <si>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</si>
  <si>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</si>
  <si>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</si>
  <si>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</si>
  <si>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</si>
  <si>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</si>
  <si>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</si>
  <si>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</si>
  <si>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</si>
  <si>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</si>
  <si>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</si>
  <si>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</si>
  <si>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</si>
  <si>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</si>
  <si>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</si>
  <si>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</si>
  <si>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</si>
  <si>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</si>
  <si>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</si>
  <si>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</si>
  <si>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</si>
  <si>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</si>
  <si>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</si>
  <si>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</si>
  <si>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</si>
  <si>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</si>
  <si>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</si>
  <si>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</si>
  <si>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</si>
  <si>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</si>
  <si>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</si>
  <si>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</si>
  <si>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</si>
  <si>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</si>
  <si>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</si>
  <si>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</si>
  <si>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</si>
  <si>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</si>
  <si>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</si>
  <si>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</si>
  <si>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</si>
  <si>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</si>
  <si>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</si>
  <si>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</si>
  <si>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</si>
  <si>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</si>
  <si>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</si>
  <si>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</si>
  <si>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</si>
  <si>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</si>
  <si>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</si>
  <si>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</si>
  <si>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</si>
  <si>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</si>
  <si>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</si>
  <si>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</si>
  <si>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</si>
  <si>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</si>
  <si>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</si>
  <si>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</si>
  <si>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</si>
  <si>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</si>
  <si>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</si>
  <si>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</si>
  <si>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</si>
  <si>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</si>
  <si>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</si>
  <si>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</si>
  <si>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</si>
  <si>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</si>
  <si>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</si>
  <si>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</si>
  <si>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</si>
  <si>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</si>
  <si>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</si>
  <si>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</si>
  <si>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</si>
  <si>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</si>
  <si>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</si>
  <si>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</si>
  <si>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</si>
  <si>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</si>
  <si>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</si>
  <si>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</si>
  <si>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</si>
  <si>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</si>
  <si>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</si>
  <si>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</si>
  <si>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</si>
  <si>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</si>
  <si>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</si>
  <si>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</si>
  <si>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</si>
  <si>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</si>
  <si>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</si>
  <si>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</si>
  <si>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</si>
  <si>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</si>
  <si>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</si>
  <si>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</si>
  <si>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</si>
  <si>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</si>
  <si>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</si>
  <si>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</si>
  <si>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</si>
  <si>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</si>
  <si>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</si>
  <si>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</si>
  <si>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</si>
  <si>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</si>
  <si>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</si>
  <si>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</si>
  <si>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</si>
  <si>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</si>
  <si>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</si>
  <si>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</si>
  <si>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</si>
  <si>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</si>
  <si>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</si>
  <si>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</si>
  <si>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</si>
  <si>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</si>
  <si>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</si>
  <si>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</si>
  <si>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</si>
  <si>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</si>
  <si>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</si>
  <si>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</si>
  <si>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</si>
  <si>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</si>
  <si>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</si>
  <si>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</si>
  <si>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</si>
  <si>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</si>
  <si>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</si>
  <si>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</si>
  <si>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</si>
  <si>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</si>
  <si>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</si>
  <si>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</si>
  <si>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</si>
  <si>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</si>
  <si>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</si>
  <si>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</si>
  <si>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</si>
  <si>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</si>
  <si>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</si>
  <si>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</si>
  <si>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</si>
  <si>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</si>
  <si>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</si>
  <si>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</si>
  <si>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</si>
  <si>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</si>
  <si>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</si>
  <si>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</si>
  <si>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</si>
  <si>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</si>
  <si>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</si>
  <si>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</si>
  <si>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</si>
  <si>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</si>
  <si>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</si>
  <si>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</si>
  <si>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</si>
  <si>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</si>
  <si>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</si>
  <si>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</si>
  <si>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</si>
  <si>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</si>
  <si>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</si>
  <si>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</si>
  <si>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</si>
  <si>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</si>
  <si>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</si>
  <si>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</si>
  <si>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</si>
  <si>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</si>
  <si>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</si>
  <si>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</si>
  <si>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</si>
  <si>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</si>
  <si>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</si>
  <si>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</si>
  <si>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</si>
  <si>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</si>
  <si>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</si>
  <si>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</si>
  <si>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</si>
  <si>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</si>
  <si>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</si>
  <si>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</si>
  <si>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</si>
  <si>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</si>
  <si>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</si>
  <si>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Колбаса Салями Филейбургская зернистая, в/у, БАВАРУШКА ПОКОМ</t>
  </si>
  <si>
    <t>Филейбургская с  сочного окорока, 0,28кг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</si>
</sst>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30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4" fillId="31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6" fillId="25" borderId="32" xfId="1954" applyFont="1" applyFill="1" applyBorder="1" applyAlignment="1">
      <alignment horizontal="right" vertical="center" wrapText="1"/>
    </xf>
    <xf numFmtId="2" fontId="37" fillId="0" borderId="0" xfId="0" applyNumberFormat="1" applyFont="1"/>
    <xf numFmtId="0" fontId="37" fillId="0" borderId="0" xfId="0" applyFont="1"/>
    <xf numFmtId="0" fontId="49" fillId="28" borderId="10" xfId="0" applyFont="1" applyFill="1" applyBorder="1" applyAlignment="1">
      <alignment horizontal="center" vertical="center" wrapText="1"/>
    </xf>
    <xf numFmtId="0" fontId="50" fillId="0" borderId="38" xfId="1954" applyFont="1" applyBorder="1" applyAlignment="1">
      <alignment horizontal="center" vertical="center" wrapText="1"/>
    </xf>
    <xf numFmtId="49" fontId="50" fillId="0" borderId="28" xfId="1954" applyNumberFormat="1" applyFont="1" applyBorder="1" applyAlignment="1">
      <alignment horizontal="center" vertical="center" wrapText="1"/>
    </xf>
    <xf numFmtId="49" fontId="50" fillId="0" borderId="22" xfId="1954" applyNumberFormat="1" applyFont="1" applyBorder="1" applyAlignment="1">
      <alignment horizontal="center" vertical="center" wrapText="1"/>
    </xf>
    <xf numFmtId="49" fontId="50" fillId="0" borderId="36" xfId="1954" applyNumberFormat="1" applyFont="1" applyBorder="1" applyAlignment="1">
      <alignment horizontal="center" vertical="center" wrapText="1"/>
    </xf>
    <xf numFmtId="49" fontId="50" fillId="0" borderId="23" xfId="1954" applyNumberFormat="1" applyFont="1" applyBorder="1" applyAlignment="1">
      <alignment horizontal="center" vertical="center" wrapText="1"/>
    </xf>
    <xf numFmtId="49" fontId="50" fillId="0" borderId="41" xfId="1954" applyNumberFormat="1" applyFont="1" applyBorder="1" applyAlignment="1">
      <alignment horizontal="center" vertical="center" wrapText="1"/>
    </xf>
    <xf numFmtId="49" fontId="33" fillId="31" borderId="43" xfId="0" applyNumberFormat="1" applyFont="1" applyFill="1" applyBorder="1" applyAlignment="1">
      <alignment horizontal="center" vertical="center"/>
    </xf>
    <xf numFmtId="49" fontId="33" fillId="31" borderId="44" xfId="0" applyNumberFormat="1" applyFont="1" applyFill="1" applyBorder="1" applyAlignment="1">
      <alignment horizontal="center" vertical="center"/>
    </xf>
    <xf numFmtId="49" fontId="33" fillId="31" borderId="45" xfId="0" applyNumberFormat="1" applyFont="1" applyFill="1" applyBorder="1" applyAlignment="1">
      <alignment horizontal="center" vertical="center"/>
    </xf>
    <xf numFmtId="49" fontId="33" fillId="31" borderId="31" xfId="0" applyNumberFormat="1" applyFont="1" applyFill="1" applyBorder="1" applyAlignment="1">
      <alignment horizontal="center" vertical="center"/>
    </xf>
    <xf numFmtId="49" fontId="33" fillId="31" borderId="46" xfId="0" applyNumberFormat="1" applyFont="1" applyFill="1" applyBorder="1" applyAlignment="1">
      <alignment horizontal="center" vertical="center"/>
    </xf>
    <xf numFmtId="49" fontId="33" fillId="31" borderId="39" xfId="0" applyNumberFormat="1" applyFont="1" applyFill="1" applyBorder="1" applyAlignment="1">
      <alignment horizontal="center" vertical="center"/>
    </xf>
    <xf numFmtId="49" fontId="33" fillId="31" borderId="43" xfId="1953" applyNumberFormat="1" applyFont="1" applyFill="1" applyBorder="1" applyAlignment="1">
      <alignment horizontal="center" vertical="center"/>
    </xf>
    <xf numFmtId="2" fontId="48" fillId="28" borderId="10" xfId="0" applyNumberFormat="1" applyFont="1" applyFill="1" applyBorder="1" applyAlignment="1">
      <alignment horizontal="center" vertical="center" wrapText="1"/>
    </xf>
    <xf numFmtId="0" fontId="38" fillId="24" borderId="11" xfId="1952" applyFont="1" applyFill="1" applyBorder="1" applyAlignment="1">
      <alignment horizontal="left" vertical="center" wrapText="1"/>
    </xf>
    <xf numFmtId="2" fontId="47" fillId="29" borderId="11" xfId="0" applyNumberFormat="1" applyFont="1" applyFill="1" applyBorder="1" applyAlignment="1">
      <alignment horizontal="center" vertical="center"/>
    </xf>
    <xf numFmtId="167" fontId="47" fillId="29" borderId="13" xfId="0" applyNumberFormat="1" applyFont="1" applyFill="1" applyBorder="1" applyAlignment="1">
      <alignment horizontal="center" vertical="center"/>
    </xf>
    <xf numFmtId="2" fontId="51" fillId="29" borderId="13" xfId="0" applyNumberFormat="1" applyFont="1" applyFill="1" applyBorder="1" applyAlignment="1">
      <alignment horizontal="center" vertical="center"/>
    </xf>
    <xf numFmtId="2" fontId="47" fillId="29" borderId="13" xfId="0" applyNumberFormat="1" applyFont="1" applyFill="1" applyBorder="1" applyAlignment="1">
      <alignment horizontal="center" vertical="center"/>
    </xf>
    <xf numFmtId="4" fontId="42" fillId="29" borderId="13" xfId="0" applyNumberFormat="1" applyFont="1" applyFill="1" applyBorder="1" applyAlignment="1">
      <alignment horizontal="center"/>
    </xf>
    <xf numFmtId="2" fontId="47" fillId="29" borderId="12" xfId="0" applyNumberFormat="1" applyFont="1" applyFill="1" applyBorder="1" applyAlignment="1">
      <alignment horizontal="center" vertical="center"/>
    </xf>
    <xf numFmtId="0" fontId="52" fillId="0" borderId="13" xfId="0" applyFont="1" applyBorder="1"/>
    <xf numFmtId="2" fontId="53" fillId="29" borderId="47" xfId="0" applyNumberFormat="1" applyFont="1" applyFill="1" applyBorder="1" applyAlignment="1">
      <alignment horizontal="center" vertical="center"/>
    </xf>
    <xf numFmtId="0" fontId="38" fillId="24" borderId="0" xfId="1952" applyFont="1" applyFill="1" applyBorder="1" applyAlignment="1">
      <alignment horizontal="center" vertical="center"/>
    </xf>
    <xf numFmtId="49" fontId="33" fillId="31" borderId="0" xfId="0" applyNumberFormat="1" applyFont="1" applyFill="1" applyBorder="1" applyAlignment="1">
      <alignment horizontal="center" vertical="center"/>
    </xf>
    <xf numFmtId="49" fontId="50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8"/>
  <sheetViews>
    <sheetView tabSelected="1" zoomScale="68" zoomScaleNormal="68" workbookViewId="0">
      <pane ySplit="2" topLeftCell="A3" activePane="bottomLeft" state="frozen"/>
      <selection pane="bottomLeft" activeCell="N8" sqref="N8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customWidth="1"/>
  </cols>
  <sheetData>
    <row r="1" spans="2:10" ht="27" thickBot="1" x14ac:dyDescent="0.45">
      <c r="J1" s="2" t="s">
        <v>280</v>
      </c>
    </row>
    <row r="2" spans="2:10" ht="79.5" thickBot="1" x14ac:dyDescent="0.3">
      <c r="B2" s="54" t="s">
        <v>57</v>
      </c>
      <c r="C2" s="7"/>
      <c r="D2" s="82" t="s">
        <v>570</v>
      </c>
      <c r="E2" s="63" t="s">
        <v>58</v>
      </c>
      <c r="F2" s="68" t="s">
        <v>59</v>
      </c>
      <c r="G2" s="43" t="s">
        <v>571</v>
      </c>
      <c r="H2" s="35" t="s">
        <v>242</v>
      </c>
      <c r="I2" s="36" t="s">
        <v>232</v>
      </c>
      <c r="J2" s="31" t="s">
        <v>237</v>
      </c>
    </row>
    <row r="3" spans="2:10" ht="27" hidden="1" customHeight="1" thickBot="1" x14ac:dyDescent="0.3">
      <c r="B3" s="51" t="s">
        <v>54</v>
      </c>
      <c r="C3" s="28">
        <v>0.5</v>
      </c>
      <c r="D3" s="84">
        <v>159.94248504529139</v>
      </c>
      <c r="E3" s="80" t="s">
        <v>120</v>
      </c>
      <c r="F3" s="70" t="s">
        <v>121</v>
      </c>
      <c r="G3" s="44" t="s">
        <v>420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309</v>
      </c>
      <c r="C4" s="29">
        <v>1</v>
      </c>
      <c r="D4" s="85">
        <v>246.00360000000001</v>
      </c>
      <c r="E4" s="75" t="s">
        <v>310</v>
      </c>
      <c r="F4" s="71" t="s">
        <v>308</v>
      </c>
      <c r="G4" s="44" t="s">
        <v>421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364</v>
      </c>
      <c r="C5" s="19">
        <v>0.45</v>
      </c>
      <c r="D5" s="86">
        <v>160.97850567044696</v>
      </c>
      <c r="E5" s="75" t="s">
        <v>365</v>
      </c>
      <c r="F5" s="71" t="s">
        <v>366</v>
      </c>
      <c r="G5" s="44" t="s">
        <v>422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574</v>
      </c>
      <c r="C6" s="19">
        <v>1</v>
      </c>
      <c r="D6" s="91">
        <v>218.78</v>
      </c>
      <c r="E6" s="75" t="s">
        <v>401</v>
      </c>
      <c r="F6" s="71" t="s">
        <v>402</v>
      </c>
      <c r="G6" s="44" t="s">
        <v>423</v>
      </c>
      <c r="H6" s="8">
        <v>500</v>
      </c>
      <c r="I6" s="9">
        <f t="shared" si="0"/>
        <v>500</v>
      </c>
      <c r="J6" s="18">
        <f t="shared" si="1"/>
        <v>109390</v>
      </c>
    </row>
    <row r="7" spans="2:10" ht="27" customHeight="1" thickBot="1" x14ac:dyDescent="0.3">
      <c r="B7" s="53" t="s">
        <v>51</v>
      </c>
      <c r="C7" s="19">
        <v>1</v>
      </c>
      <c r="D7" s="86">
        <v>322.8779451299373</v>
      </c>
      <c r="E7" s="75" t="s">
        <v>112</v>
      </c>
      <c r="F7" s="71" t="s">
        <v>113</v>
      </c>
      <c r="G7" s="44" t="s">
        <v>424</v>
      </c>
      <c r="H7" s="8">
        <v>50</v>
      </c>
      <c r="I7" s="9">
        <f t="shared" si="0"/>
        <v>50</v>
      </c>
      <c r="J7" s="18">
        <f t="shared" si="1"/>
        <v>16143.897256496864</v>
      </c>
    </row>
    <row r="8" spans="2:10" ht="27" customHeight="1" thickBot="1" x14ac:dyDescent="0.3">
      <c r="B8" s="53" t="s">
        <v>55</v>
      </c>
      <c r="C8" s="19">
        <v>1</v>
      </c>
      <c r="D8" s="87">
        <v>285.01881050133716</v>
      </c>
      <c r="E8" s="75" t="s">
        <v>124</v>
      </c>
      <c r="F8" s="71" t="s">
        <v>125</v>
      </c>
      <c r="G8" s="44" t="s">
        <v>425</v>
      </c>
      <c r="H8" s="8">
        <v>100</v>
      </c>
      <c r="I8" s="9">
        <f t="shared" si="0"/>
        <v>100</v>
      </c>
      <c r="J8" s="18">
        <f t="shared" si="1"/>
        <v>28501.881050133714</v>
      </c>
    </row>
    <row r="9" spans="2:10" ht="27" customHeight="1" thickBot="1" x14ac:dyDescent="0.3">
      <c r="B9" s="53" t="s">
        <v>71</v>
      </c>
      <c r="C9" s="19">
        <v>1</v>
      </c>
      <c r="D9" s="87">
        <v>264.35297603468018</v>
      </c>
      <c r="E9" s="81" t="s">
        <v>60</v>
      </c>
      <c r="F9" s="71" t="s">
        <v>89</v>
      </c>
      <c r="G9" s="44" t="s">
        <v>426</v>
      </c>
      <c r="H9" s="8">
        <v>100</v>
      </c>
      <c r="I9" s="9">
        <f t="shared" si="0"/>
        <v>100</v>
      </c>
      <c r="J9" s="18">
        <f t="shared" si="1"/>
        <v>26435.297603468018</v>
      </c>
    </row>
    <row r="10" spans="2:10" ht="27" hidden="1" customHeight="1" thickBot="1" x14ac:dyDescent="0.3">
      <c r="B10" s="53" t="s">
        <v>78</v>
      </c>
      <c r="C10" s="27">
        <v>0.4</v>
      </c>
      <c r="D10" s="87">
        <v>188.2022912143581</v>
      </c>
      <c r="E10" s="75" t="s">
        <v>64</v>
      </c>
      <c r="F10" s="71" t="s">
        <v>103</v>
      </c>
      <c r="G10" s="44" t="s">
        <v>427</v>
      </c>
      <c r="H10" s="14"/>
      <c r="I10" s="9">
        <f t="shared" si="0"/>
        <v>0</v>
      </c>
      <c r="J10" s="18">
        <f t="shared" si="1"/>
        <v>0</v>
      </c>
    </row>
    <row r="11" spans="2:10" ht="27" customHeight="1" thickBot="1" x14ac:dyDescent="0.3">
      <c r="B11" s="53" t="s">
        <v>72</v>
      </c>
      <c r="C11" s="30">
        <v>1</v>
      </c>
      <c r="D11" s="86">
        <v>309.37172700000002</v>
      </c>
      <c r="E11" s="75" t="s">
        <v>61</v>
      </c>
      <c r="F11" s="71" t="s">
        <v>90</v>
      </c>
      <c r="G11" s="44" t="s">
        <v>428</v>
      </c>
      <c r="H11" s="8">
        <v>100</v>
      </c>
      <c r="I11" s="9">
        <f t="shared" si="0"/>
        <v>100</v>
      </c>
      <c r="J11" s="18">
        <f t="shared" si="1"/>
        <v>30937.172700000003</v>
      </c>
    </row>
    <row r="12" spans="2:10" ht="27" hidden="1" customHeight="1" thickBot="1" x14ac:dyDescent="0.3">
      <c r="B12" s="53" t="s">
        <v>417</v>
      </c>
      <c r="C12" s="19">
        <v>1</v>
      </c>
      <c r="D12" s="85">
        <v>195.5</v>
      </c>
      <c r="E12" s="75" t="s">
        <v>126</v>
      </c>
      <c r="F12" s="71" t="s">
        <v>127</v>
      </c>
      <c r="G12" s="44" t="s">
        <v>429</v>
      </c>
      <c r="H12" s="8"/>
      <c r="I12" s="9">
        <f t="shared" si="0"/>
        <v>0</v>
      </c>
      <c r="J12" s="18">
        <f t="shared" si="1"/>
        <v>0</v>
      </c>
    </row>
    <row r="13" spans="2:10" ht="27" hidden="1" customHeight="1" thickBot="1" x14ac:dyDescent="0.3">
      <c r="B13" s="53" t="s">
        <v>416</v>
      </c>
      <c r="C13" s="19">
        <v>1</v>
      </c>
      <c r="D13" s="87">
        <v>202.56812163202463</v>
      </c>
      <c r="E13" s="75" t="s">
        <v>116</v>
      </c>
      <c r="F13" s="71" t="s">
        <v>117</v>
      </c>
      <c r="G13" s="44" t="s">
        <v>430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283</v>
      </c>
      <c r="C14" s="19">
        <v>1</v>
      </c>
      <c r="D14" s="86">
        <v>232.27802603458326</v>
      </c>
      <c r="E14" s="75" t="s">
        <v>118</v>
      </c>
      <c r="F14" s="71" t="s">
        <v>119</v>
      </c>
      <c r="G14" s="44" t="s">
        <v>431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293</v>
      </c>
      <c r="C15" s="19">
        <v>1</v>
      </c>
      <c r="D15" s="87">
        <v>268.33771579706666</v>
      </c>
      <c r="E15" s="75" t="s">
        <v>536</v>
      </c>
      <c r="F15" s="71" t="s">
        <v>214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customHeight="1" thickBot="1" x14ac:dyDescent="0.3">
      <c r="B16" s="53" t="s">
        <v>418</v>
      </c>
      <c r="C16" s="19">
        <v>1</v>
      </c>
      <c r="D16" s="86">
        <v>319.87917350244714</v>
      </c>
      <c r="E16" s="75" t="s">
        <v>128</v>
      </c>
      <c r="F16" s="71" t="s">
        <v>129</v>
      </c>
      <c r="G16" s="44" t="s">
        <v>432</v>
      </c>
      <c r="H16" s="8">
        <v>50</v>
      </c>
      <c r="I16" s="9">
        <f t="shared" si="0"/>
        <v>50</v>
      </c>
      <c r="J16" s="18">
        <f t="shared" si="1"/>
        <v>15993.958675122358</v>
      </c>
    </row>
    <row r="17" spans="2:10" ht="27" hidden="1" customHeight="1" thickBot="1" x14ac:dyDescent="0.3">
      <c r="B17" s="53" t="s">
        <v>74</v>
      </c>
      <c r="C17" s="28">
        <v>1</v>
      </c>
      <c r="D17" s="87">
        <v>293.64157749077481</v>
      </c>
      <c r="E17" s="75">
        <v>243</v>
      </c>
      <c r="F17" s="71" t="s">
        <v>131</v>
      </c>
      <c r="G17" s="44" t="s">
        <v>433</v>
      </c>
      <c r="H17" s="8"/>
      <c r="I17" s="9">
        <f t="shared" si="0"/>
        <v>0</v>
      </c>
      <c r="J17" s="18">
        <f t="shared" si="1"/>
        <v>0</v>
      </c>
    </row>
    <row r="18" spans="2:10" ht="27" customHeight="1" thickBot="1" x14ac:dyDescent="0.3">
      <c r="B18" s="53" t="s">
        <v>73</v>
      </c>
      <c r="C18" s="19">
        <v>1</v>
      </c>
      <c r="D18" s="86">
        <v>312.24784407880799</v>
      </c>
      <c r="E18" s="75">
        <v>266</v>
      </c>
      <c r="F18" s="71" t="s">
        <v>130</v>
      </c>
      <c r="G18" s="44" t="s">
        <v>434</v>
      </c>
      <c r="H18" s="8">
        <v>50</v>
      </c>
      <c r="I18" s="9">
        <f t="shared" si="0"/>
        <v>50</v>
      </c>
      <c r="J18" s="18">
        <f t="shared" si="1"/>
        <v>15612.392203940399</v>
      </c>
    </row>
    <row r="19" spans="2:10" ht="27" customHeight="1" thickBot="1" x14ac:dyDescent="0.3">
      <c r="B19" s="53" t="s">
        <v>77</v>
      </c>
      <c r="C19" s="20">
        <v>0.28000000000000003</v>
      </c>
      <c r="D19" s="86">
        <v>104.75231604837057</v>
      </c>
      <c r="E19" s="75" t="s">
        <v>65</v>
      </c>
      <c r="F19" s="71" t="s">
        <v>136</v>
      </c>
      <c r="G19" s="44" t="s">
        <v>435</v>
      </c>
      <c r="H19" s="14">
        <v>504</v>
      </c>
      <c r="I19" s="9">
        <f t="shared" si="0"/>
        <v>141.12</v>
      </c>
      <c r="J19" s="18">
        <f t="shared" si="1"/>
        <v>52795.167288378769</v>
      </c>
    </row>
    <row r="20" spans="2:10" ht="26.25" hidden="1" customHeight="1" thickBot="1" x14ac:dyDescent="0.3">
      <c r="B20" s="60" t="s">
        <v>554</v>
      </c>
      <c r="C20" s="25">
        <v>1</v>
      </c>
      <c r="D20" s="85">
        <v>241.28</v>
      </c>
      <c r="E20" s="75" t="s">
        <v>555</v>
      </c>
      <c r="F20" s="71" t="s">
        <v>556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563</v>
      </c>
      <c r="C21" s="19">
        <v>1</v>
      </c>
      <c r="D21" s="86">
        <v>280.13406300298925</v>
      </c>
      <c r="E21" s="75" t="s">
        <v>564</v>
      </c>
      <c r="F21" s="71" t="s">
        <v>565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customHeight="1" thickBot="1" x14ac:dyDescent="0.3">
      <c r="B22" s="53" t="s">
        <v>69</v>
      </c>
      <c r="C22" s="19">
        <v>1</v>
      </c>
      <c r="D22" s="86">
        <v>199.32546693034499</v>
      </c>
      <c r="E22" s="75">
        <v>248</v>
      </c>
      <c r="F22" s="71" t="s">
        <v>114</v>
      </c>
      <c r="G22" s="44" t="s">
        <v>436</v>
      </c>
      <c r="H22" s="8">
        <v>50</v>
      </c>
      <c r="I22" s="9">
        <f t="shared" si="2"/>
        <v>50</v>
      </c>
      <c r="J22" s="18">
        <f t="shared" si="1"/>
        <v>9966.2733465172496</v>
      </c>
    </row>
    <row r="23" spans="2:10" ht="26.25" hidden="1" customHeight="1" thickBot="1" x14ac:dyDescent="0.3">
      <c r="B23" s="60" t="s">
        <v>557</v>
      </c>
      <c r="C23" s="19">
        <v>1</v>
      </c>
      <c r="D23" s="85">
        <v>236.04</v>
      </c>
      <c r="E23" s="75" t="s">
        <v>558</v>
      </c>
      <c r="F23" s="71" t="s">
        <v>559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560</v>
      </c>
      <c r="C24" s="21">
        <v>0.33</v>
      </c>
      <c r="D24" s="85">
        <v>107.48</v>
      </c>
      <c r="E24" s="75" t="s">
        <v>561</v>
      </c>
      <c r="F24" s="71" t="s">
        <v>562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263</v>
      </c>
      <c r="C25" s="19">
        <v>1</v>
      </c>
      <c r="D25" s="85">
        <v>212.81</v>
      </c>
      <c r="E25" s="75" t="s">
        <v>132</v>
      </c>
      <c r="F25" s="71" t="s">
        <v>133</v>
      </c>
      <c r="G25" s="44" t="s">
        <v>437</v>
      </c>
      <c r="H25" s="8"/>
      <c r="I25" s="9">
        <f t="shared" si="2"/>
        <v>0</v>
      </c>
      <c r="J25" s="18">
        <f t="shared" si="1"/>
        <v>0</v>
      </c>
    </row>
    <row r="26" spans="2:10" ht="27" customHeight="1" thickBot="1" x14ac:dyDescent="0.3">
      <c r="B26" s="53" t="s">
        <v>76</v>
      </c>
      <c r="C26" s="20">
        <v>0.42</v>
      </c>
      <c r="D26" s="87">
        <v>112.516704</v>
      </c>
      <c r="E26" s="75" t="s">
        <v>63</v>
      </c>
      <c r="F26" s="71" t="s">
        <v>135</v>
      </c>
      <c r="G26" s="44" t="s">
        <v>438</v>
      </c>
      <c r="H26" s="14">
        <v>504</v>
      </c>
      <c r="I26" s="9">
        <f t="shared" si="2"/>
        <v>211.67999999999998</v>
      </c>
      <c r="J26" s="18">
        <f t="shared" si="1"/>
        <v>56708.418816000005</v>
      </c>
    </row>
    <row r="27" spans="2:10" ht="27" customHeight="1" thickBot="1" x14ac:dyDescent="0.3">
      <c r="B27" s="53" t="s">
        <v>75</v>
      </c>
      <c r="C27" s="39">
        <v>0.42</v>
      </c>
      <c r="D27" s="86">
        <v>99.07182499999999</v>
      </c>
      <c r="E27" s="75" t="s">
        <v>62</v>
      </c>
      <c r="F27" s="71" t="s">
        <v>134</v>
      </c>
      <c r="G27" s="44" t="s">
        <v>439</v>
      </c>
      <c r="H27" s="14">
        <v>1000</v>
      </c>
      <c r="I27" s="9">
        <f t="shared" si="2"/>
        <v>420</v>
      </c>
      <c r="J27" s="18">
        <f t="shared" si="1"/>
        <v>99071.824999999983</v>
      </c>
    </row>
    <row r="28" spans="2:10" ht="27" customHeight="1" thickBot="1" x14ac:dyDescent="0.3">
      <c r="B28" s="53" t="s">
        <v>52</v>
      </c>
      <c r="C28" s="19">
        <v>1</v>
      </c>
      <c r="D28" s="87">
        <v>295.49</v>
      </c>
      <c r="E28" s="75" t="s">
        <v>94</v>
      </c>
      <c r="F28" s="71" t="s">
        <v>95</v>
      </c>
      <c r="G28" s="44" t="s">
        <v>440</v>
      </c>
      <c r="H28" s="8">
        <v>500</v>
      </c>
      <c r="I28" s="9">
        <f t="shared" si="2"/>
        <v>500</v>
      </c>
      <c r="J28" s="18">
        <f t="shared" si="1"/>
        <v>147745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195</v>
      </c>
      <c r="F29" s="71" t="s">
        <v>196</v>
      </c>
      <c r="G29" s="44" t="s">
        <v>441</v>
      </c>
      <c r="H29" s="8">
        <v>1000</v>
      </c>
      <c r="I29" s="9">
        <f t="shared" si="2"/>
        <v>1000</v>
      </c>
      <c r="J29" s="18">
        <f t="shared" si="1"/>
        <v>199360</v>
      </c>
    </row>
    <row r="30" spans="2:10" ht="27" hidden="1" customHeight="1" thickBot="1" x14ac:dyDescent="0.3">
      <c r="B30" s="56" t="s">
        <v>50</v>
      </c>
      <c r="C30" s="29">
        <v>1</v>
      </c>
      <c r="D30" s="86">
        <v>215.72591050988555</v>
      </c>
      <c r="E30" s="76" t="s">
        <v>108</v>
      </c>
      <c r="F30" s="72" t="s">
        <v>109</v>
      </c>
      <c r="G30" s="44" t="s">
        <v>227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70</v>
      </c>
      <c r="C31" s="29">
        <v>1</v>
      </c>
      <c r="D31" s="85">
        <v>232.24</v>
      </c>
      <c r="E31" s="76">
        <v>260</v>
      </c>
      <c r="F31" s="72" t="s">
        <v>115</v>
      </c>
      <c r="G31" s="44" t="s">
        <v>442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141</v>
      </c>
      <c r="F32" s="70" t="s">
        <v>142</v>
      </c>
      <c r="G32" s="44" t="s">
        <v>443</v>
      </c>
      <c r="H32" s="12">
        <v>1000</v>
      </c>
      <c r="I32" s="9">
        <f t="shared" si="2"/>
        <v>1000</v>
      </c>
      <c r="J32" s="18">
        <f t="shared" si="1"/>
        <v>263070</v>
      </c>
    </row>
    <row r="33" spans="2:10" ht="27" hidden="1" customHeight="1" thickBot="1" x14ac:dyDescent="0.3">
      <c r="B33" s="53" t="s">
        <v>548</v>
      </c>
      <c r="C33" s="19">
        <v>1</v>
      </c>
      <c r="D33" s="86">
        <v>233.38075258475601</v>
      </c>
      <c r="E33" s="75" t="s">
        <v>122</v>
      </c>
      <c r="F33" s="71" t="s">
        <v>123</v>
      </c>
      <c r="G33" s="44" t="s">
        <v>444</v>
      </c>
      <c r="H33" s="8"/>
      <c r="I33" s="9">
        <f t="shared" si="2"/>
        <v>0</v>
      </c>
      <c r="J33" s="18">
        <f t="shared" si="1"/>
        <v>0</v>
      </c>
    </row>
    <row r="34" spans="2:10" ht="27" customHeight="1" thickBot="1" x14ac:dyDescent="0.3">
      <c r="B34" s="53" t="s">
        <v>361</v>
      </c>
      <c r="C34" s="19">
        <v>1</v>
      </c>
      <c r="D34" s="86">
        <v>275.47354526369907</v>
      </c>
      <c r="E34" s="75" t="s">
        <v>362</v>
      </c>
      <c r="F34" s="71" t="s">
        <v>363</v>
      </c>
      <c r="G34" s="44" t="s">
        <v>445</v>
      </c>
      <c r="H34" s="8">
        <v>500</v>
      </c>
      <c r="I34" s="9">
        <f t="shared" si="2"/>
        <v>500</v>
      </c>
      <c r="J34" s="18">
        <f t="shared" si="1"/>
        <v>137736.77263184954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151</v>
      </c>
      <c r="F35" s="71" t="s">
        <v>152</v>
      </c>
      <c r="G35" s="44" t="s">
        <v>446</v>
      </c>
      <c r="H35" s="8">
        <v>1500</v>
      </c>
      <c r="I35" s="9">
        <f t="shared" si="2"/>
        <v>1500</v>
      </c>
      <c r="J35" s="18">
        <f t="shared" si="1"/>
        <v>334485</v>
      </c>
    </row>
    <row r="36" spans="2:10" ht="27" customHeight="1" thickBot="1" x14ac:dyDescent="0.3">
      <c r="B36" s="53" t="s">
        <v>79</v>
      </c>
      <c r="C36" s="19">
        <v>1</v>
      </c>
      <c r="D36" s="86">
        <v>169</v>
      </c>
      <c r="E36" s="75">
        <v>219</v>
      </c>
      <c r="F36" s="71" t="s">
        <v>137</v>
      </c>
      <c r="G36" s="44" t="s">
        <v>132</v>
      </c>
      <c r="H36" s="8">
        <v>1000</v>
      </c>
      <c r="I36" s="9">
        <f t="shared" si="2"/>
        <v>1000</v>
      </c>
      <c r="J36" s="18">
        <f t="shared" si="1"/>
        <v>169000</v>
      </c>
    </row>
    <row r="37" spans="2:10" ht="27" customHeight="1" thickBot="1" x14ac:dyDescent="0.3">
      <c r="B37" s="53" t="s">
        <v>80</v>
      </c>
      <c r="C37" s="19">
        <v>1</v>
      </c>
      <c r="D37" s="86">
        <v>169</v>
      </c>
      <c r="E37" s="75">
        <v>230</v>
      </c>
      <c r="F37" s="71" t="s">
        <v>138</v>
      </c>
      <c r="G37" s="44" t="s">
        <v>447</v>
      </c>
      <c r="H37" s="8">
        <v>1000</v>
      </c>
      <c r="I37" s="9">
        <f t="shared" si="2"/>
        <v>1000</v>
      </c>
      <c r="J37" s="18">
        <f t="shared" si="1"/>
        <v>169000</v>
      </c>
    </row>
    <row r="38" spans="2:10" ht="27" customHeight="1" thickBot="1" x14ac:dyDescent="0.3">
      <c r="B38" s="57" t="s">
        <v>53</v>
      </c>
      <c r="C38" s="29">
        <v>1</v>
      </c>
      <c r="D38" s="85">
        <v>260.07959999999997</v>
      </c>
      <c r="E38" s="77" t="s">
        <v>93</v>
      </c>
      <c r="F38" s="73" t="s">
        <v>96</v>
      </c>
      <c r="G38" s="44" t="s">
        <v>448</v>
      </c>
      <c r="H38" s="10">
        <v>500</v>
      </c>
      <c r="I38" s="9">
        <f t="shared" si="2"/>
        <v>500</v>
      </c>
      <c r="J38" s="18">
        <f t="shared" si="1"/>
        <v>130039.79999999999</v>
      </c>
    </row>
    <row r="39" spans="2:10" ht="27" hidden="1" customHeight="1" thickBot="1" x14ac:dyDescent="0.3">
      <c r="B39" s="83" t="s">
        <v>537</v>
      </c>
      <c r="C39" s="30">
        <v>1</v>
      </c>
      <c r="D39" s="85">
        <v>252.39</v>
      </c>
      <c r="E39" s="80" t="s">
        <v>538</v>
      </c>
      <c r="F39" s="70" t="s">
        <v>539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47</v>
      </c>
      <c r="C40" s="19">
        <v>1</v>
      </c>
      <c r="D40" s="86">
        <v>355.52397500000001</v>
      </c>
      <c r="E40" s="75" t="s">
        <v>284</v>
      </c>
      <c r="F40" s="71" t="s">
        <v>288</v>
      </c>
      <c r="G40" s="44" t="s">
        <v>449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567</v>
      </c>
      <c r="C41" s="30">
        <v>1</v>
      </c>
      <c r="D41" s="85">
        <v>314.62</v>
      </c>
      <c r="E41" s="75" t="s">
        <v>568</v>
      </c>
      <c r="F41" s="71" t="s">
        <v>569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267</v>
      </c>
      <c r="F42" s="71" t="s">
        <v>268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215</v>
      </c>
      <c r="F43" s="71" t="s">
        <v>216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382</v>
      </c>
      <c r="C44" s="19">
        <v>1</v>
      </c>
      <c r="D44" s="85">
        <v>276.42</v>
      </c>
      <c r="E44" s="75" t="s">
        <v>383</v>
      </c>
      <c r="F44" s="71" t="s">
        <v>384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373</v>
      </c>
      <c r="C45" s="19">
        <v>1</v>
      </c>
      <c r="D45" s="85">
        <v>228.74</v>
      </c>
      <c r="E45" s="75" t="s">
        <v>374</v>
      </c>
      <c r="F45" s="71" t="s">
        <v>375</v>
      </c>
      <c r="G45" s="44" t="s">
        <v>450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82</v>
      </c>
      <c r="C46" s="19">
        <v>1</v>
      </c>
      <c r="D46" s="86">
        <v>230.29</v>
      </c>
      <c r="E46" s="75">
        <v>201</v>
      </c>
      <c r="F46" s="71" t="s">
        <v>140</v>
      </c>
      <c r="G46" s="44" t="s">
        <v>451</v>
      </c>
      <c r="H46" s="8">
        <v>1500</v>
      </c>
      <c r="I46" s="9">
        <f t="shared" si="2"/>
        <v>1500</v>
      </c>
      <c r="J46" s="18">
        <f t="shared" si="1"/>
        <v>345435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143</v>
      </c>
      <c r="F47" s="71" t="s">
        <v>144</v>
      </c>
      <c r="G47" s="44" t="s">
        <v>452</v>
      </c>
      <c r="H47" s="14"/>
      <c r="I47" s="9">
        <f t="shared" si="2"/>
        <v>0</v>
      </c>
      <c r="J47" s="18">
        <f t="shared" si="1"/>
        <v>0</v>
      </c>
    </row>
    <row r="48" spans="2:10" ht="26.25" customHeight="1" thickBot="1" x14ac:dyDescent="0.3">
      <c r="B48" s="53" t="s">
        <v>414</v>
      </c>
      <c r="C48" s="20">
        <v>0.17</v>
      </c>
      <c r="D48" s="86">
        <v>151.57</v>
      </c>
      <c r="E48" s="75" t="s">
        <v>245</v>
      </c>
      <c r="F48" s="71" t="s">
        <v>246</v>
      </c>
      <c r="G48" s="44" t="s">
        <v>453</v>
      </c>
      <c r="H48" s="14">
        <v>210</v>
      </c>
      <c r="I48" s="9">
        <f t="shared" si="2"/>
        <v>35.700000000000003</v>
      </c>
      <c r="J48" s="18">
        <f t="shared" si="1"/>
        <v>31829.699999999997</v>
      </c>
    </row>
    <row r="49" spans="2:10" ht="26.25" hidden="1" customHeight="1" thickBot="1" x14ac:dyDescent="0.3">
      <c r="B49" s="53" t="s">
        <v>408</v>
      </c>
      <c r="C49" s="20">
        <v>0.35</v>
      </c>
      <c r="D49" s="86">
        <v>163.47160721663681</v>
      </c>
      <c r="E49" s="75" t="s">
        <v>247</v>
      </c>
      <c r="F49" s="71" t="s">
        <v>248</v>
      </c>
      <c r="G49" s="44" t="s">
        <v>454</v>
      </c>
      <c r="H49" s="14"/>
      <c r="I49" s="9">
        <f t="shared" si="2"/>
        <v>0</v>
      </c>
      <c r="J49" s="18">
        <f t="shared" si="1"/>
        <v>0</v>
      </c>
    </row>
    <row r="50" spans="2:10" ht="27" hidden="1" customHeight="1" thickBot="1" x14ac:dyDescent="0.3">
      <c r="B50" s="53" t="s">
        <v>296</v>
      </c>
      <c r="C50" s="19">
        <v>1</v>
      </c>
      <c r="D50" s="86">
        <v>435.99871650248224</v>
      </c>
      <c r="E50" s="75" t="s">
        <v>385</v>
      </c>
      <c r="F50" s="71" t="s">
        <v>386</v>
      </c>
      <c r="G50" s="44" t="s">
        <v>455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545</v>
      </c>
      <c r="C51" s="30">
        <v>1</v>
      </c>
      <c r="D51" s="86">
        <v>330.92576810380916</v>
      </c>
      <c r="E51" s="75" t="s">
        <v>544</v>
      </c>
      <c r="F51" s="71" t="s">
        <v>546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269</v>
      </c>
      <c r="F52" s="71" t="s">
        <v>270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294</v>
      </c>
      <c r="C53" s="19">
        <v>1</v>
      </c>
      <c r="D53" s="85">
        <v>247.47</v>
      </c>
      <c r="E53" s="75" t="s">
        <v>530</v>
      </c>
      <c r="F53" s="71" t="s">
        <v>291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hidden="1" customHeight="1" thickBot="1" x14ac:dyDescent="0.3">
      <c r="B54" s="53" t="s">
        <v>370</v>
      </c>
      <c r="C54" s="19">
        <v>0.45</v>
      </c>
      <c r="D54" s="86">
        <v>129.3878424373236</v>
      </c>
      <c r="E54" s="75" t="s">
        <v>371</v>
      </c>
      <c r="F54" s="71" t="s">
        <v>372</v>
      </c>
      <c r="G54" s="44" t="s">
        <v>456</v>
      </c>
      <c r="H54" s="14"/>
      <c r="I54" s="9">
        <f t="shared" si="2"/>
        <v>0</v>
      </c>
      <c r="J54" s="18">
        <f t="shared" si="1"/>
        <v>0</v>
      </c>
    </row>
    <row r="55" spans="2:10" ht="26.25" hidden="1" customHeight="1" thickBot="1" x14ac:dyDescent="0.3">
      <c r="B55" s="53" t="s">
        <v>357</v>
      </c>
      <c r="C55" s="21">
        <v>0.45</v>
      </c>
      <c r="D55" s="85">
        <v>92.116200000000006</v>
      </c>
      <c r="E55" s="75" t="s">
        <v>339</v>
      </c>
      <c r="F55" s="71" t="s">
        <v>348</v>
      </c>
      <c r="G55" s="44" t="s">
        <v>457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367</v>
      </c>
      <c r="C56" s="19">
        <v>0.45</v>
      </c>
      <c r="D56" s="85">
        <v>124.9602</v>
      </c>
      <c r="E56" s="75" t="s">
        <v>368</v>
      </c>
      <c r="F56" s="71" t="s">
        <v>369</v>
      </c>
      <c r="G56" s="44" t="s">
        <v>458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99</v>
      </c>
      <c r="F57" s="71" t="s">
        <v>100</v>
      </c>
      <c r="G57" s="44" t="s">
        <v>459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87</v>
      </c>
      <c r="F58" s="71" t="s">
        <v>88</v>
      </c>
      <c r="G58" s="44" t="s">
        <v>460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102</v>
      </c>
      <c r="F59" s="71" t="s">
        <v>101</v>
      </c>
      <c r="G59" s="44" t="s">
        <v>461</v>
      </c>
      <c r="H59" s="14"/>
      <c r="I59" s="9">
        <f t="shared" si="2"/>
        <v>0</v>
      </c>
      <c r="J59" s="18">
        <f t="shared" si="1"/>
        <v>0</v>
      </c>
    </row>
    <row r="60" spans="2:10" ht="26.25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149</v>
      </c>
      <c r="F60" s="71" t="s">
        <v>150</v>
      </c>
      <c r="G60" s="44" t="s">
        <v>462</v>
      </c>
      <c r="H60" s="8">
        <v>300</v>
      </c>
      <c r="I60" s="9">
        <f t="shared" si="2"/>
        <v>300</v>
      </c>
      <c r="J60" s="18">
        <f t="shared" ref="J60:J122" si="3">D60*H60</f>
        <v>81243.287517531557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153</v>
      </c>
      <c r="F61" s="71" t="s">
        <v>154</v>
      </c>
      <c r="G61" s="44" t="s">
        <v>463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410</v>
      </c>
      <c r="C62" s="22">
        <v>0.4</v>
      </c>
      <c r="D62" s="85">
        <v>80.709999999999994</v>
      </c>
      <c r="E62" s="75" t="s">
        <v>265</v>
      </c>
      <c r="F62" s="71" t="s">
        <v>266</v>
      </c>
      <c r="G62" s="44" t="s">
        <v>464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409</v>
      </c>
      <c r="C63" s="23">
        <v>1</v>
      </c>
      <c r="D63" s="86">
        <v>172.77873973897124</v>
      </c>
      <c r="E63" s="75" t="s">
        <v>252</v>
      </c>
      <c r="F63" s="71" t="s">
        <v>253</v>
      </c>
      <c r="G63" s="44" t="s">
        <v>465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155</v>
      </c>
      <c r="F64" s="71" t="s">
        <v>156</v>
      </c>
      <c r="G64" s="44" t="s">
        <v>466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260</v>
      </c>
      <c r="C65" s="19">
        <v>0.5</v>
      </c>
      <c r="D65" s="87">
        <v>129.54123879040665</v>
      </c>
      <c r="E65" s="75" t="s">
        <v>157</v>
      </c>
      <c r="F65" s="71" t="s">
        <v>158</v>
      </c>
      <c r="G65" s="44" t="s">
        <v>467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411</v>
      </c>
      <c r="C66" s="19">
        <v>1</v>
      </c>
      <c r="D66" s="85">
        <v>238.91</v>
      </c>
      <c r="E66" s="75" t="s">
        <v>271</v>
      </c>
      <c r="F66" s="71" t="s">
        <v>272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551</v>
      </c>
      <c r="C67" s="19">
        <v>1</v>
      </c>
      <c r="D67" s="85">
        <v>172.72</v>
      </c>
      <c r="E67" s="75" t="s">
        <v>552</v>
      </c>
      <c r="F67" s="71" t="s">
        <v>553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customHeight="1" thickBot="1" x14ac:dyDescent="0.3">
      <c r="B68" s="53" t="s">
        <v>49</v>
      </c>
      <c r="C68" s="19">
        <v>1</v>
      </c>
      <c r="D68" s="86">
        <v>233.58789005547655</v>
      </c>
      <c r="E68" s="75" t="s">
        <v>147</v>
      </c>
      <c r="F68" s="71" t="s">
        <v>148</v>
      </c>
      <c r="G68" s="44" t="s">
        <v>468</v>
      </c>
      <c r="H68" s="8">
        <v>150</v>
      </c>
      <c r="I68" s="9">
        <f t="shared" si="2"/>
        <v>150</v>
      </c>
      <c r="J68" s="18">
        <f t="shared" si="3"/>
        <v>35038.183508321483</v>
      </c>
    </row>
    <row r="69" spans="2:10" ht="26.25" hidden="1" customHeight="1" thickBot="1" x14ac:dyDescent="0.3">
      <c r="B69" s="53" t="s">
        <v>286</v>
      </c>
      <c r="C69" s="19">
        <v>0.6</v>
      </c>
      <c r="D69" s="85">
        <v>163.54680000000002</v>
      </c>
      <c r="E69" s="75" t="s">
        <v>285</v>
      </c>
      <c r="F69" s="71" t="s">
        <v>287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217</v>
      </c>
      <c r="F70" s="71" t="s">
        <v>218</v>
      </c>
      <c r="G70" s="44" t="s">
        <v>469</v>
      </c>
      <c r="H70" s="8"/>
      <c r="I70" s="9">
        <f t="shared" ref="I70:I104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159</v>
      </c>
      <c r="F71" s="71" t="s">
        <v>160</v>
      </c>
      <c r="G71" s="44" t="s">
        <v>470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572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573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163</v>
      </c>
      <c r="F74" s="71" t="s">
        <v>164</v>
      </c>
      <c r="G74" s="44" t="s">
        <v>471</v>
      </c>
      <c r="H74" s="8">
        <v>1500</v>
      </c>
      <c r="I74" s="9">
        <f t="shared" si="4"/>
        <v>1500</v>
      </c>
      <c r="J74" s="18">
        <f t="shared" si="3"/>
        <v>351525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161</v>
      </c>
      <c r="F75" s="71" t="s">
        <v>162</v>
      </c>
      <c r="G75" s="44" t="s">
        <v>472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234</v>
      </c>
      <c r="F76" s="71" t="s">
        <v>233</v>
      </c>
      <c r="G76" s="44" t="s">
        <v>473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295</v>
      </c>
      <c r="C77" s="19">
        <v>0.5</v>
      </c>
      <c r="D77" s="85">
        <v>121.95</v>
      </c>
      <c r="E77" s="75" t="s">
        <v>531</v>
      </c>
      <c r="F77" s="71" t="s">
        <v>235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320</v>
      </c>
      <c r="C78" s="21">
        <v>0.35</v>
      </c>
      <c r="D78" s="86">
        <v>111.65891260486354</v>
      </c>
      <c r="E78" s="75" t="s">
        <v>312</v>
      </c>
      <c r="F78" s="71" t="s">
        <v>301</v>
      </c>
      <c r="G78" s="44" t="s">
        <v>474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549</v>
      </c>
      <c r="C79" s="23">
        <v>1</v>
      </c>
      <c r="D79" s="85">
        <v>250.00200000000001</v>
      </c>
      <c r="E79" s="75" t="s">
        <v>313</v>
      </c>
      <c r="F79" s="71" t="s">
        <v>302</v>
      </c>
      <c r="G79" s="44" t="s">
        <v>475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550</v>
      </c>
      <c r="C80" s="23">
        <v>1</v>
      </c>
      <c r="D80" s="85">
        <v>128.61180000000002</v>
      </c>
      <c r="E80" s="75" t="s">
        <v>250</v>
      </c>
      <c r="F80" s="71" t="s">
        <v>251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322</v>
      </c>
      <c r="C81" s="22">
        <v>0.4</v>
      </c>
      <c r="D81" s="85">
        <v>150.36839999999998</v>
      </c>
      <c r="E81" s="75" t="s">
        <v>315</v>
      </c>
      <c r="F81" s="71" t="s">
        <v>304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311</v>
      </c>
      <c r="C82" s="20">
        <v>0.35</v>
      </c>
      <c r="D82" s="85">
        <v>96.053399999999996</v>
      </c>
      <c r="E82" s="75" t="s">
        <v>145</v>
      </c>
      <c r="F82" s="71" t="s">
        <v>146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customHeight="1" thickBot="1" x14ac:dyDescent="0.3">
      <c r="B83" s="53" t="s">
        <v>387</v>
      </c>
      <c r="C83" s="19">
        <v>1</v>
      </c>
      <c r="D83" s="86">
        <v>146.81691005908527</v>
      </c>
      <c r="E83" s="75" t="s">
        <v>388</v>
      </c>
      <c r="F83" s="71" t="s">
        <v>389</v>
      </c>
      <c r="G83" s="44" t="s">
        <v>476</v>
      </c>
      <c r="H83" s="8">
        <v>500</v>
      </c>
      <c r="I83" s="9">
        <f t="shared" si="4"/>
        <v>500</v>
      </c>
      <c r="J83" s="18">
        <f t="shared" si="3"/>
        <v>73408.455029542631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165</v>
      </c>
      <c r="F84" s="71" t="s">
        <v>166</v>
      </c>
      <c r="G84" s="44" t="s">
        <v>477</v>
      </c>
      <c r="H84" s="14"/>
      <c r="I84" s="9">
        <f t="shared" si="4"/>
        <v>0</v>
      </c>
      <c r="J84" s="18">
        <f t="shared" si="3"/>
        <v>0</v>
      </c>
    </row>
    <row r="85" spans="2:10" ht="26.25" customHeight="1" thickBot="1" x14ac:dyDescent="0.3">
      <c r="B85" s="53" t="s">
        <v>81</v>
      </c>
      <c r="C85" s="19">
        <v>1</v>
      </c>
      <c r="D85" s="86">
        <v>169</v>
      </c>
      <c r="E85" s="75">
        <v>235</v>
      </c>
      <c r="F85" s="71" t="s">
        <v>139</v>
      </c>
      <c r="G85" s="44" t="s">
        <v>282</v>
      </c>
      <c r="H85" s="8">
        <v>1000</v>
      </c>
      <c r="I85" s="9">
        <f t="shared" si="4"/>
        <v>1000</v>
      </c>
      <c r="J85" s="18">
        <f t="shared" si="3"/>
        <v>169000</v>
      </c>
    </row>
    <row r="86" spans="2:10" ht="26.25" hidden="1" customHeight="1" thickBot="1" x14ac:dyDescent="0.3">
      <c r="B86" s="53" t="s">
        <v>413</v>
      </c>
      <c r="C86" s="20">
        <v>0.17</v>
      </c>
      <c r="D86" s="86">
        <v>102.22</v>
      </c>
      <c r="E86" s="75" t="s">
        <v>289</v>
      </c>
      <c r="F86" s="71" t="s">
        <v>292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customHeight="1" thickBot="1" x14ac:dyDescent="0.3">
      <c r="B87" s="53" t="s">
        <v>13</v>
      </c>
      <c r="C87" s="19">
        <v>1</v>
      </c>
      <c r="D87" s="87">
        <v>276.43</v>
      </c>
      <c r="E87" s="75" t="s">
        <v>167</v>
      </c>
      <c r="F87" s="71" t="s">
        <v>168</v>
      </c>
      <c r="G87" s="44" t="s">
        <v>478</v>
      </c>
      <c r="H87" s="8">
        <v>1000</v>
      </c>
      <c r="I87" s="9">
        <f t="shared" si="4"/>
        <v>1000</v>
      </c>
      <c r="J87" s="18">
        <f t="shared" si="3"/>
        <v>276430</v>
      </c>
    </row>
    <row r="88" spans="2:10" ht="26.25" hidden="1" customHeight="1" thickBot="1" x14ac:dyDescent="0.3">
      <c r="B88" s="53" t="s">
        <v>56</v>
      </c>
      <c r="C88" s="19">
        <v>1</v>
      </c>
      <c r="D88" s="87">
        <v>236.93765372256414</v>
      </c>
      <c r="E88" s="75" t="s">
        <v>110</v>
      </c>
      <c r="F88" s="71" t="s">
        <v>111</v>
      </c>
      <c r="G88" s="44" t="s">
        <v>479</v>
      </c>
      <c r="H88" s="8"/>
      <c r="I88" s="9">
        <f t="shared" si="4"/>
        <v>0</v>
      </c>
      <c r="J88" s="18">
        <f t="shared" si="3"/>
        <v>0</v>
      </c>
    </row>
    <row r="89" spans="2:10" ht="26.25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169</v>
      </c>
      <c r="F89" s="71" t="s">
        <v>170</v>
      </c>
      <c r="G89" s="44" t="s">
        <v>480</v>
      </c>
      <c r="H89" s="8">
        <v>1000</v>
      </c>
      <c r="I89" s="9">
        <f t="shared" si="4"/>
        <v>1000</v>
      </c>
      <c r="J89" s="18">
        <f t="shared" si="3"/>
        <v>279498.82800319424</v>
      </c>
    </row>
    <row r="90" spans="2:10" ht="26.25" hidden="1" customHeight="1" thickBot="1" x14ac:dyDescent="0.3">
      <c r="B90" s="53" t="s">
        <v>323</v>
      </c>
      <c r="C90" s="23">
        <v>1</v>
      </c>
      <c r="D90" s="85">
        <v>243.1782</v>
      </c>
      <c r="E90" s="75" t="s">
        <v>316</v>
      </c>
      <c r="F90" s="71" t="s">
        <v>305</v>
      </c>
      <c r="G90" s="44" t="s">
        <v>481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325</v>
      </c>
      <c r="C91" s="21">
        <v>0.35</v>
      </c>
      <c r="D91" s="85">
        <v>90.575999999999993</v>
      </c>
      <c r="E91" s="75" t="s">
        <v>318</v>
      </c>
      <c r="F91" s="71" t="s">
        <v>307</v>
      </c>
      <c r="G91" s="44" t="s">
        <v>482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581</v>
      </c>
      <c r="C92" s="21"/>
      <c r="D92" s="85"/>
      <c r="E92" s="75"/>
      <c r="F92" s="71"/>
      <c r="G92" s="44"/>
      <c r="H92" s="14"/>
      <c r="I92" s="9"/>
      <c r="J92" s="18"/>
    </row>
    <row r="93" spans="2:10" ht="26.25" hidden="1" customHeight="1" thickBot="1" x14ac:dyDescent="0.3">
      <c r="B93" s="53" t="s">
        <v>48</v>
      </c>
      <c r="C93" s="19">
        <v>1</v>
      </c>
      <c r="D93" s="85">
        <v>727.35</v>
      </c>
      <c r="E93" s="75" t="s">
        <v>171</v>
      </c>
      <c r="F93" s="71" t="s">
        <v>172</v>
      </c>
      <c r="G93" s="44" t="s">
        <v>483</v>
      </c>
      <c r="H93" s="8"/>
      <c r="I93" s="9">
        <f t="shared" si="4"/>
        <v>0</v>
      </c>
      <c r="J93" s="18">
        <f t="shared" si="3"/>
        <v>0</v>
      </c>
    </row>
    <row r="94" spans="2:10" ht="24.75" customHeight="1" thickBot="1" x14ac:dyDescent="0.3">
      <c r="B94" s="53" t="s">
        <v>15</v>
      </c>
      <c r="C94" s="20">
        <v>0.35</v>
      </c>
      <c r="D94" s="86">
        <v>134.92349363057329</v>
      </c>
      <c r="E94" s="75" t="s">
        <v>238</v>
      </c>
      <c r="F94" s="71" t="s">
        <v>239</v>
      </c>
      <c r="G94" s="44" t="s">
        <v>484</v>
      </c>
      <c r="H94" s="14">
        <v>54</v>
      </c>
      <c r="I94" s="9">
        <f t="shared" si="4"/>
        <v>18.899999999999999</v>
      </c>
      <c r="J94" s="18">
        <f t="shared" si="3"/>
        <v>7285.8686560509577</v>
      </c>
    </row>
    <row r="95" spans="2:10" ht="26.25" hidden="1" customHeight="1" thickBot="1" x14ac:dyDescent="0.3">
      <c r="B95" s="53" t="s">
        <v>16</v>
      </c>
      <c r="C95" s="19">
        <v>1</v>
      </c>
      <c r="D95" s="87">
        <v>397.06304299999994</v>
      </c>
      <c r="E95" s="75" t="s">
        <v>219</v>
      </c>
      <c r="F95" s="71" t="s">
        <v>220</v>
      </c>
      <c r="G95" s="44" t="s">
        <v>485</v>
      </c>
      <c r="H95" s="8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297</v>
      </c>
      <c r="C96" s="20">
        <v>0.35</v>
      </c>
      <c r="D96" s="87">
        <v>178.70978585567752</v>
      </c>
      <c r="E96" s="75" t="s">
        <v>532</v>
      </c>
      <c r="F96" s="71" t="s">
        <v>236</v>
      </c>
      <c r="G96" s="44">
        <v>665</v>
      </c>
      <c r="H96" s="14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17</v>
      </c>
      <c r="C97" s="19">
        <v>1</v>
      </c>
      <c r="D97" s="85">
        <v>270.3</v>
      </c>
      <c r="E97" s="75" t="s">
        <v>390</v>
      </c>
      <c r="F97" s="71" t="s">
        <v>391</v>
      </c>
      <c r="G97" s="44" t="s">
        <v>486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18</v>
      </c>
      <c r="C98" s="19">
        <v>1</v>
      </c>
      <c r="D98" s="86">
        <v>382.00050000000005</v>
      </c>
      <c r="E98" s="75" t="s">
        <v>392</v>
      </c>
      <c r="F98" s="71" t="s">
        <v>393</v>
      </c>
      <c r="G98" s="44" t="s">
        <v>487</v>
      </c>
      <c r="H98" s="8"/>
      <c r="I98" s="9">
        <f t="shared" si="4"/>
        <v>0</v>
      </c>
      <c r="J98" s="18">
        <f t="shared" si="3"/>
        <v>0</v>
      </c>
    </row>
    <row r="99" spans="2:10" ht="26.25" hidden="1" customHeight="1" thickBot="1" x14ac:dyDescent="0.3">
      <c r="B99" s="53" t="s">
        <v>419</v>
      </c>
      <c r="C99" s="20">
        <v>0.35</v>
      </c>
      <c r="D99" s="85">
        <v>136.3536</v>
      </c>
      <c r="E99" s="75" t="s">
        <v>261</v>
      </c>
      <c r="F99" s="71" t="s">
        <v>262</v>
      </c>
      <c r="G99" s="59">
        <v>0</v>
      </c>
      <c r="H99" s="14"/>
      <c r="I99" s="9">
        <f t="shared" si="4"/>
        <v>0</v>
      </c>
      <c r="J99" s="18">
        <f t="shared" si="3"/>
        <v>0</v>
      </c>
    </row>
    <row r="100" spans="2:10" ht="26.25" customHeight="1" thickBot="1" x14ac:dyDescent="0.3">
      <c r="B100" s="53" t="s">
        <v>19</v>
      </c>
      <c r="C100" s="19">
        <v>1</v>
      </c>
      <c r="D100" s="86">
        <v>273.8</v>
      </c>
      <c r="E100" s="75" t="s">
        <v>173</v>
      </c>
      <c r="F100" s="71" t="s">
        <v>174</v>
      </c>
      <c r="G100" s="44" t="s">
        <v>488</v>
      </c>
      <c r="H100" s="8">
        <v>1500</v>
      </c>
      <c r="I100" s="9">
        <f t="shared" si="4"/>
        <v>1500</v>
      </c>
      <c r="J100" s="18">
        <f t="shared" si="3"/>
        <v>410700</v>
      </c>
    </row>
    <row r="101" spans="2:10" ht="26.25" customHeight="1" thickBot="1" x14ac:dyDescent="0.3">
      <c r="B101" s="53" t="s">
        <v>20</v>
      </c>
      <c r="C101" s="20">
        <v>0.35</v>
      </c>
      <c r="D101" s="85">
        <v>123.9</v>
      </c>
      <c r="E101" s="75" t="s">
        <v>175</v>
      </c>
      <c r="F101" s="71" t="s">
        <v>176</v>
      </c>
      <c r="G101" s="44" t="s">
        <v>489</v>
      </c>
      <c r="H101" s="14">
        <v>54</v>
      </c>
      <c r="I101" s="9">
        <f t="shared" si="4"/>
        <v>18.899999999999999</v>
      </c>
      <c r="J101" s="18">
        <f t="shared" si="3"/>
        <v>6690.6</v>
      </c>
    </row>
    <row r="102" spans="2:10" ht="26.25" hidden="1" customHeight="1" thickBot="1" x14ac:dyDescent="0.3">
      <c r="B102" s="53" t="s">
        <v>394</v>
      </c>
      <c r="C102" s="19">
        <v>0.35</v>
      </c>
      <c r="D102" s="85">
        <v>90.11</v>
      </c>
      <c r="E102" s="75" t="s">
        <v>395</v>
      </c>
      <c r="F102" s="71" t="s">
        <v>396</v>
      </c>
      <c r="G102" s="44" t="s">
        <v>490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21</v>
      </c>
      <c r="C103" s="19">
        <v>1</v>
      </c>
      <c r="D103" s="86">
        <v>266.72306184538655</v>
      </c>
      <c r="E103" s="75" t="s">
        <v>177</v>
      </c>
      <c r="F103" s="71" t="s">
        <v>178</v>
      </c>
      <c r="G103" s="44" t="s">
        <v>491</v>
      </c>
      <c r="H103" s="8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326</v>
      </c>
      <c r="C104" s="21">
        <v>0.35</v>
      </c>
      <c r="D104" s="85">
        <v>90.575999999999993</v>
      </c>
      <c r="E104" s="75" t="s">
        <v>319</v>
      </c>
      <c r="F104" s="71" t="s">
        <v>303</v>
      </c>
      <c r="G104" s="44" t="s">
        <v>492</v>
      </c>
      <c r="H104" s="14"/>
      <c r="I104" s="9">
        <f t="shared" si="4"/>
        <v>0</v>
      </c>
      <c r="J104" s="18">
        <f t="shared" si="3"/>
        <v>0</v>
      </c>
    </row>
    <row r="105" spans="2:10" ht="26.25" hidden="1" customHeight="1" thickBot="1" x14ac:dyDescent="0.3">
      <c r="B105" s="53" t="s">
        <v>324</v>
      </c>
      <c r="C105" s="23">
        <v>1</v>
      </c>
      <c r="D105" s="85">
        <v>243.1782</v>
      </c>
      <c r="E105" s="75" t="s">
        <v>317</v>
      </c>
      <c r="F105" s="71" t="s">
        <v>306</v>
      </c>
      <c r="G105" s="44" t="s">
        <v>493</v>
      </c>
      <c r="H105" s="14"/>
      <c r="I105" s="9">
        <f t="shared" ref="I105:I135" si="5">C105*H105</f>
        <v>0</v>
      </c>
      <c r="J105" s="18">
        <f t="shared" si="3"/>
        <v>0</v>
      </c>
    </row>
    <row r="106" spans="2:10" ht="53.25" hidden="1" thickBot="1" x14ac:dyDescent="0.3">
      <c r="B106" s="53" t="s">
        <v>321</v>
      </c>
      <c r="C106" s="21">
        <v>0.35</v>
      </c>
      <c r="D106" s="85">
        <v>90.575999999999993</v>
      </c>
      <c r="E106" s="75" t="s">
        <v>314</v>
      </c>
      <c r="F106" s="71" t="s">
        <v>303</v>
      </c>
      <c r="G106" s="59">
        <v>0</v>
      </c>
      <c r="H106" s="14"/>
      <c r="I106" s="9">
        <f t="shared" si="5"/>
        <v>0</v>
      </c>
      <c r="J106" s="18">
        <f t="shared" si="3"/>
        <v>0</v>
      </c>
    </row>
    <row r="107" spans="2:10" ht="53.25" hidden="1" thickBot="1" x14ac:dyDescent="0.3">
      <c r="B107" s="53" t="s">
        <v>376</v>
      </c>
      <c r="C107" s="19">
        <v>1</v>
      </c>
      <c r="D107" s="86">
        <v>213.48932559748758</v>
      </c>
      <c r="E107" s="75" t="s">
        <v>377</v>
      </c>
      <c r="F107" s="71" t="s">
        <v>378</v>
      </c>
      <c r="G107" s="44" t="s">
        <v>494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381</v>
      </c>
      <c r="C108" s="19">
        <v>1</v>
      </c>
      <c r="D108" s="85">
        <v>196.28</v>
      </c>
      <c r="E108" s="75" t="s">
        <v>379</v>
      </c>
      <c r="F108" s="71" t="s">
        <v>380</v>
      </c>
      <c r="G108" s="44" t="s">
        <v>495</v>
      </c>
      <c r="H108" s="8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22</v>
      </c>
      <c r="C109" s="20">
        <v>0.35</v>
      </c>
      <c r="D109" s="85">
        <v>159.43</v>
      </c>
      <c r="E109" s="75" t="s">
        <v>221</v>
      </c>
      <c r="F109" s="71" t="s">
        <v>222</v>
      </c>
      <c r="G109" s="44" t="s">
        <v>496</v>
      </c>
      <c r="H109" s="14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23</v>
      </c>
      <c r="C110" s="19">
        <v>1</v>
      </c>
      <c r="D110" s="85">
        <v>341.51</v>
      </c>
      <c r="E110" s="75" t="s">
        <v>91</v>
      </c>
      <c r="F110" s="71" t="s">
        <v>92</v>
      </c>
      <c r="G110" s="44" t="s">
        <v>497</v>
      </c>
      <c r="H110" s="8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39</v>
      </c>
      <c r="C111" s="20">
        <v>0.35</v>
      </c>
      <c r="D111" s="86">
        <v>129.08740888667</v>
      </c>
      <c r="E111" s="75" t="s">
        <v>181</v>
      </c>
      <c r="F111" s="71" t="s">
        <v>182</v>
      </c>
      <c r="G111" s="44" t="s">
        <v>498</v>
      </c>
      <c r="H111" s="14"/>
      <c r="I111" s="9">
        <f t="shared" si="5"/>
        <v>0</v>
      </c>
      <c r="J111" s="18">
        <f t="shared" si="3"/>
        <v>0</v>
      </c>
    </row>
    <row r="112" spans="2:10" ht="26.25" hidden="1" customHeight="1" thickBot="1" x14ac:dyDescent="0.3">
      <c r="B112" s="53" t="s">
        <v>298</v>
      </c>
      <c r="C112" s="20">
        <v>0.35</v>
      </c>
      <c r="D112" s="85">
        <v>128.11000000000001</v>
      </c>
      <c r="E112" s="75" t="s">
        <v>533</v>
      </c>
      <c r="F112" s="71" t="s">
        <v>249</v>
      </c>
      <c r="G112" s="44">
        <v>2603</v>
      </c>
      <c r="H112" s="14"/>
      <c r="I112" s="9">
        <f t="shared" si="5"/>
        <v>0</v>
      </c>
      <c r="J112" s="18">
        <f t="shared" si="3"/>
        <v>0</v>
      </c>
    </row>
    <row r="113" spans="2:10" ht="53.25" hidden="1" thickBot="1" x14ac:dyDescent="0.3">
      <c r="B113" s="53" t="s">
        <v>40</v>
      </c>
      <c r="C113" s="20">
        <v>0.35</v>
      </c>
      <c r="D113" s="86">
        <v>143.71921247783331</v>
      </c>
      <c r="E113" s="75" t="s">
        <v>183</v>
      </c>
      <c r="F113" s="71" t="s">
        <v>184</v>
      </c>
      <c r="G113" s="44" t="s">
        <v>499</v>
      </c>
      <c r="H113" s="14"/>
      <c r="I113" s="9">
        <f t="shared" si="5"/>
        <v>0</v>
      </c>
      <c r="J113" s="18">
        <f t="shared" si="3"/>
        <v>0</v>
      </c>
    </row>
    <row r="114" spans="2:10" ht="26.25" hidden="1" customHeight="1" thickBot="1" x14ac:dyDescent="0.3">
      <c r="B114" s="53" t="s">
        <v>24</v>
      </c>
      <c r="C114" s="20">
        <v>0.35</v>
      </c>
      <c r="D114" s="85">
        <v>100.83</v>
      </c>
      <c r="E114" s="75" t="s">
        <v>273</v>
      </c>
      <c r="F114" s="71" t="s">
        <v>274</v>
      </c>
      <c r="G114" s="59">
        <v>0</v>
      </c>
      <c r="H114" s="14"/>
      <c r="I114" s="9">
        <f t="shared" si="5"/>
        <v>0</v>
      </c>
      <c r="J114" s="18">
        <f t="shared" si="3"/>
        <v>0</v>
      </c>
    </row>
    <row r="115" spans="2:10" ht="53.25" hidden="1" thickBot="1" x14ac:dyDescent="0.3">
      <c r="B115" s="53" t="s">
        <v>25</v>
      </c>
      <c r="C115" s="24">
        <v>1</v>
      </c>
      <c r="D115" s="86">
        <v>279.87398435933432</v>
      </c>
      <c r="E115" s="75" t="s">
        <v>179</v>
      </c>
      <c r="F115" s="71" t="s">
        <v>180</v>
      </c>
      <c r="G115" s="44" t="s">
        <v>500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26</v>
      </c>
      <c r="C116" s="19">
        <v>1</v>
      </c>
      <c r="D116" s="86">
        <v>282.11047861547644</v>
      </c>
      <c r="E116" s="75" t="s">
        <v>223</v>
      </c>
      <c r="F116" s="71" t="s">
        <v>224</v>
      </c>
      <c r="G116" s="44" t="s">
        <v>501</v>
      </c>
      <c r="H116" s="8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329</v>
      </c>
      <c r="C117" s="21">
        <v>0.45</v>
      </c>
      <c r="D117" s="86">
        <v>131.20943025540274</v>
      </c>
      <c r="E117" s="75" t="s">
        <v>328</v>
      </c>
      <c r="F117" s="71" t="s">
        <v>327</v>
      </c>
      <c r="G117" s="44" t="s">
        <v>502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332</v>
      </c>
      <c r="C118" s="25">
        <v>0.375</v>
      </c>
      <c r="D118" s="85">
        <v>107.40600000000001</v>
      </c>
      <c r="E118" s="75" t="s">
        <v>331</v>
      </c>
      <c r="F118" s="71" t="s">
        <v>330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415</v>
      </c>
      <c r="C119" s="19">
        <v>0.4</v>
      </c>
      <c r="D119" s="85">
        <v>80.680000000000007</v>
      </c>
      <c r="E119" s="75" t="s">
        <v>225</v>
      </c>
      <c r="F119" s="71" t="s">
        <v>226</v>
      </c>
      <c r="G119" s="59">
        <v>0</v>
      </c>
      <c r="H119" s="14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412</v>
      </c>
      <c r="C120" s="19">
        <v>1</v>
      </c>
      <c r="D120" s="85">
        <v>195.2</v>
      </c>
      <c r="E120" s="75" t="s">
        <v>227</v>
      </c>
      <c r="F120" s="71" t="s">
        <v>228</v>
      </c>
      <c r="G120" s="44" t="s">
        <v>503</v>
      </c>
      <c r="H120" s="8"/>
      <c r="I120" s="9">
        <f t="shared" si="5"/>
        <v>0</v>
      </c>
      <c r="J120" s="18">
        <f t="shared" si="3"/>
        <v>0</v>
      </c>
    </row>
    <row r="121" spans="2:10" ht="26.25" customHeight="1" thickBot="1" x14ac:dyDescent="0.3">
      <c r="B121" s="53" t="s">
        <v>299</v>
      </c>
      <c r="C121" s="19">
        <v>1</v>
      </c>
      <c r="D121" s="86">
        <v>316.065969</v>
      </c>
      <c r="E121" s="75" t="s">
        <v>534</v>
      </c>
      <c r="F121" s="71" t="s">
        <v>279</v>
      </c>
      <c r="G121" s="44">
        <v>2615</v>
      </c>
      <c r="H121" s="8">
        <v>50</v>
      </c>
      <c r="I121" s="9">
        <f t="shared" si="5"/>
        <v>50</v>
      </c>
      <c r="J121" s="18">
        <f t="shared" si="3"/>
        <v>15803.29845</v>
      </c>
    </row>
    <row r="122" spans="2:10" ht="26.25" customHeight="1" thickBot="1" x14ac:dyDescent="0.3">
      <c r="B122" s="53" t="s">
        <v>27</v>
      </c>
      <c r="C122" s="20">
        <v>0.17</v>
      </c>
      <c r="D122" s="87">
        <v>118.87</v>
      </c>
      <c r="E122" s="75" t="s">
        <v>185</v>
      </c>
      <c r="F122" s="71" t="s">
        <v>186</v>
      </c>
      <c r="G122" s="44" t="s">
        <v>504</v>
      </c>
      <c r="H122" s="14">
        <v>510</v>
      </c>
      <c r="I122" s="9">
        <f t="shared" si="5"/>
        <v>86.7</v>
      </c>
      <c r="J122" s="18">
        <f t="shared" si="3"/>
        <v>60623.700000000004</v>
      </c>
    </row>
    <row r="123" spans="2:10" ht="26.25" hidden="1" customHeight="1" thickBot="1" x14ac:dyDescent="0.3">
      <c r="B123" s="53" t="s">
        <v>41</v>
      </c>
      <c r="C123" s="20">
        <v>0.38</v>
      </c>
      <c r="D123" s="85">
        <v>113.91</v>
      </c>
      <c r="E123" s="75" t="s">
        <v>187</v>
      </c>
      <c r="F123" s="71" t="s">
        <v>188</v>
      </c>
      <c r="G123" s="44" t="s">
        <v>505</v>
      </c>
      <c r="H123" s="14"/>
      <c r="I123" s="9">
        <f t="shared" si="5"/>
        <v>0</v>
      </c>
      <c r="J123" s="18">
        <f t="shared" ref="J123:J159" si="6">D123*H123</f>
        <v>0</v>
      </c>
    </row>
    <row r="124" spans="2:10" ht="26.25" hidden="1" customHeight="1" thickBot="1" x14ac:dyDescent="0.3">
      <c r="B124" s="53" t="s">
        <v>42</v>
      </c>
      <c r="C124" s="19">
        <v>1</v>
      </c>
      <c r="D124" s="86">
        <v>308.85800786482866</v>
      </c>
      <c r="E124" s="75" t="s">
        <v>277</v>
      </c>
      <c r="F124" s="71" t="s">
        <v>278</v>
      </c>
      <c r="G124" s="44" t="s">
        <v>506</v>
      </c>
      <c r="H124" s="8"/>
      <c r="I124" s="9">
        <f t="shared" si="5"/>
        <v>0</v>
      </c>
      <c r="J124" s="18">
        <f t="shared" si="6"/>
        <v>0</v>
      </c>
    </row>
    <row r="125" spans="2:10" ht="26.25" hidden="1" customHeight="1" thickBot="1" x14ac:dyDescent="0.3">
      <c r="B125" s="53" t="s">
        <v>300</v>
      </c>
      <c r="C125" s="19">
        <v>1</v>
      </c>
      <c r="D125" s="86">
        <v>225.47</v>
      </c>
      <c r="E125" s="75" t="s">
        <v>535</v>
      </c>
      <c r="F125" s="71" t="s">
        <v>281</v>
      </c>
      <c r="G125" s="44">
        <v>2472</v>
      </c>
      <c r="H125" s="8"/>
      <c r="I125" s="9">
        <f t="shared" si="5"/>
        <v>0</v>
      </c>
      <c r="J125" s="18">
        <f t="shared" si="6"/>
        <v>0</v>
      </c>
    </row>
    <row r="126" spans="2:10" ht="24.75" customHeight="1" thickBot="1" x14ac:dyDescent="0.3">
      <c r="B126" s="53" t="s">
        <v>28</v>
      </c>
      <c r="C126" s="19">
        <v>1</v>
      </c>
      <c r="D126" s="85">
        <v>219.26</v>
      </c>
      <c r="E126" s="75" t="s">
        <v>189</v>
      </c>
      <c r="F126" s="71" t="s">
        <v>190</v>
      </c>
      <c r="G126" s="44" t="s">
        <v>507</v>
      </c>
      <c r="H126" s="8">
        <v>100</v>
      </c>
      <c r="I126" s="9">
        <f t="shared" si="5"/>
        <v>100</v>
      </c>
      <c r="J126" s="18">
        <f t="shared" si="6"/>
        <v>21926</v>
      </c>
    </row>
    <row r="127" spans="2:10" ht="26.25" customHeight="1" thickBot="1" x14ac:dyDescent="0.3">
      <c r="B127" s="53" t="s">
        <v>360</v>
      </c>
      <c r="C127" s="22">
        <v>0.4</v>
      </c>
      <c r="D127" s="86">
        <v>105.7854706963447</v>
      </c>
      <c r="E127" s="75" t="s">
        <v>342</v>
      </c>
      <c r="F127" s="71" t="s">
        <v>351</v>
      </c>
      <c r="G127" s="44" t="s">
        <v>508</v>
      </c>
      <c r="H127" s="14">
        <v>54</v>
      </c>
      <c r="I127" s="9">
        <f t="shared" si="5"/>
        <v>21.6</v>
      </c>
      <c r="J127" s="18">
        <f t="shared" si="6"/>
        <v>5712.4154176026141</v>
      </c>
    </row>
    <row r="128" spans="2:10" ht="26.25" hidden="1" customHeight="1" thickBot="1" x14ac:dyDescent="0.3">
      <c r="B128" s="53" t="s">
        <v>359</v>
      </c>
      <c r="C128" s="22">
        <v>0.4</v>
      </c>
      <c r="D128" s="85">
        <v>99.898799999999994</v>
      </c>
      <c r="E128" s="75" t="s">
        <v>341</v>
      </c>
      <c r="F128" s="71" t="s">
        <v>350</v>
      </c>
      <c r="G128" s="44" t="s">
        <v>509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354</v>
      </c>
      <c r="C129" s="21">
        <v>0.84</v>
      </c>
      <c r="D129" s="85">
        <v>252.6</v>
      </c>
      <c r="E129" s="75" t="s">
        <v>336</v>
      </c>
      <c r="F129" s="71" t="s">
        <v>345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43</v>
      </c>
      <c r="C130" s="20">
        <v>0.42</v>
      </c>
      <c r="D130" s="86">
        <v>141.05978988837822</v>
      </c>
      <c r="E130" s="75" t="s">
        <v>191</v>
      </c>
      <c r="F130" s="71" t="s">
        <v>192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44</v>
      </c>
      <c r="C131" s="20">
        <v>0.42</v>
      </c>
      <c r="D131" s="86">
        <v>145.51010502864418</v>
      </c>
      <c r="E131" s="75" t="s">
        <v>193</v>
      </c>
      <c r="F131" s="71" t="s">
        <v>194</v>
      </c>
      <c r="G131" s="59">
        <v>0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29</v>
      </c>
      <c r="C132" s="26">
        <v>0.5</v>
      </c>
      <c r="D132" s="85">
        <v>168.51420000000002</v>
      </c>
      <c r="E132" s="75" t="s">
        <v>106</v>
      </c>
      <c r="F132" s="71" t="s">
        <v>107</v>
      </c>
      <c r="G132" s="44" t="s">
        <v>510</v>
      </c>
      <c r="H132" s="14"/>
      <c r="I132" s="9">
        <f t="shared" si="5"/>
        <v>0</v>
      </c>
      <c r="J132" s="18">
        <f t="shared" si="6"/>
        <v>0</v>
      </c>
    </row>
    <row r="133" spans="2:10" ht="26.25" hidden="1" customHeight="1" thickBot="1" x14ac:dyDescent="0.3">
      <c r="B133" s="53" t="s">
        <v>30</v>
      </c>
      <c r="C133" s="19">
        <v>1</v>
      </c>
      <c r="D133" s="85">
        <v>268.63740000000001</v>
      </c>
      <c r="E133" s="75" t="s">
        <v>204</v>
      </c>
      <c r="F133" s="71" t="s">
        <v>205</v>
      </c>
      <c r="G133" s="59">
        <v>0</v>
      </c>
      <c r="H133" s="8"/>
      <c r="I133" s="9">
        <f t="shared" si="5"/>
        <v>0</v>
      </c>
      <c r="J133" s="18">
        <f t="shared" si="6"/>
        <v>0</v>
      </c>
    </row>
    <row r="134" spans="2:10" ht="26.25" customHeight="1" thickBot="1" x14ac:dyDescent="0.3">
      <c r="B134" s="53" t="s">
        <v>83</v>
      </c>
      <c r="C134" s="20">
        <v>0.45</v>
      </c>
      <c r="D134" s="85">
        <v>130.94759999999999</v>
      </c>
      <c r="E134" s="75" t="s">
        <v>66</v>
      </c>
      <c r="F134" s="71" t="s">
        <v>104</v>
      </c>
      <c r="G134" s="44" t="s">
        <v>511</v>
      </c>
      <c r="H134" s="14">
        <v>204</v>
      </c>
      <c r="I134" s="9">
        <f t="shared" si="5"/>
        <v>91.8</v>
      </c>
      <c r="J134" s="18">
        <f t="shared" si="6"/>
        <v>26713.310399999998</v>
      </c>
    </row>
    <row r="135" spans="2:10" ht="26.25" customHeight="1" thickBot="1" x14ac:dyDescent="0.3">
      <c r="B135" s="53" t="s">
        <v>68</v>
      </c>
      <c r="C135" s="20">
        <v>0.45</v>
      </c>
      <c r="D135" s="85">
        <v>141.22</v>
      </c>
      <c r="E135" s="75" t="s">
        <v>67</v>
      </c>
      <c r="F135" s="71" t="s">
        <v>105</v>
      </c>
      <c r="G135" s="44" t="s">
        <v>512</v>
      </c>
      <c r="H135" s="14">
        <v>204</v>
      </c>
      <c r="I135" s="9">
        <f t="shared" si="5"/>
        <v>91.8</v>
      </c>
      <c r="J135" s="18">
        <f t="shared" si="6"/>
        <v>28808.880000000001</v>
      </c>
    </row>
    <row r="136" spans="2:10" ht="26.25" customHeight="1" thickBot="1" x14ac:dyDescent="0.3">
      <c r="B136" s="53" t="s">
        <v>576</v>
      </c>
      <c r="C136" s="19">
        <v>0.6</v>
      </c>
      <c r="D136" s="86"/>
      <c r="E136" s="75" t="s">
        <v>282</v>
      </c>
      <c r="F136" s="71" t="s">
        <v>201</v>
      </c>
      <c r="G136" s="44" t="s">
        <v>513</v>
      </c>
      <c r="H136" s="14">
        <v>50</v>
      </c>
      <c r="I136" s="9">
        <v>50</v>
      </c>
      <c r="J136" s="18">
        <f t="shared" si="6"/>
        <v>0</v>
      </c>
    </row>
    <row r="137" spans="2:10" ht="26.25" customHeight="1" thickBot="1" x14ac:dyDescent="0.3">
      <c r="B137" s="53" t="s">
        <v>397</v>
      </c>
      <c r="C137" s="19">
        <v>1</v>
      </c>
      <c r="D137" s="86">
        <v>162.75498353313137</v>
      </c>
      <c r="E137" s="75" t="s">
        <v>398</v>
      </c>
      <c r="F137" s="71" t="s">
        <v>399</v>
      </c>
      <c r="G137" s="44" t="s">
        <v>566</v>
      </c>
      <c r="H137" s="8">
        <v>100</v>
      </c>
      <c r="I137" s="9">
        <f t="shared" ref="I137:I159" si="7">C137*H137</f>
        <v>100</v>
      </c>
      <c r="J137" s="18">
        <f t="shared" si="6"/>
        <v>16275.498353313136</v>
      </c>
    </row>
    <row r="138" spans="2:10" ht="26.25" hidden="1" customHeight="1" thickBot="1" x14ac:dyDescent="0.3">
      <c r="B138" s="53" t="s">
        <v>405</v>
      </c>
      <c r="C138" s="19">
        <v>0.33</v>
      </c>
      <c r="D138" s="86">
        <v>116.71677085837943</v>
      </c>
      <c r="E138" s="75"/>
      <c r="F138" s="71" t="s">
        <v>406</v>
      </c>
      <c r="G138" s="59"/>
      <c r="H138" s="14"/>
      <c r="I138" s="9">
        <f t="shared" si="7"/>
        <v>0</v>
      </c>
      <c r="J138" s="18">
        <f t="shared" si="6"/>
        <v>0</v>
      </c>
    </row>
    <row r="139" spans="2:10" ht="26.25" hidden="1" customHeight="1" thickBot="1" x14ac:dyDescent="0.3">
      <c r="B139" s="53" t="s">
        <v>403</v>
      </c>
      <c r="C139" s="19">
        <v>0.42</v>
      </c>
      <c r="D139" s="85">
        <v>125.10300000000001</v>
      </c>
      <c r="E139" s="75" t="s">
        <v>404</v>
      </c>
      <c r="F139" s="71" t="s">
        <v>407</v>
      </c>
      <c r="G139" s="44" t="s">
        <v>514</v>
      </c>
      <c r="H139" s="14"/>
      <c r="I139" s="9">
        <f t="shared" si="7"/>
        <v>0</v>
      </c>
      <c r="J139" s="18">
        <f t="shared" si="6"/>
        <v>0</v>
      </c>
    </row>
    <row r="140" spans="2:10" ht="26.25" hidden="1" customHeight="1" thickBot="1" x14ac:dyDescent="0.3">
      <c r="B140" s="53" t="s">
        <v>241</v>
      </c>
      <c r="C140" s="20">
        <v>0.45</v>
      </c>
      <c r="D140" s="86">
        <v>140.371925</v>
      </c>
      <c r="E140" s="75" t="s">
        <v>243</v>
      </c>
      <c r="F140" s="71" t="s">
        <v>244</v>
      </c>
      <c r="G140" s="44" t="s">
        <v>515</v>
      </c>
      <c r="H140" s="14"/>
      <c r="I140" s="9">
        <f t="shared" si="7"/>
        <v>0</v>
      </c>
      <c r="J140" s="18">
        <f t="shared" si="6"/>
        <v>0</v>
      </c>
    </row>
    <row r="141" spans="2:10" ht="26.25" customHeight="1" thickBot="1" x14ac:dyDescent="0.3">
      <c r="B141" s="53" t="s">
        <v>31</v>
      </c>
      <c r="C141" s="19">
        <v>0.4</v>
      </c>
      <c r="D141" s="86">
        <v>93.448616655196147</v>
      </c>
      <c r="E141" s="75" t="s">
        <v>202</v>
      </c>
      <c r="F141" s="71" t="s">
        <v>203</v>
      </c>
      <c r="G141" s="44" t="s">
        <v>516</v>
      </c>
      <c r="H141" s="14">
        <v>204</v>
      </c>
      <c r="I141" s="9">
        <f t="shared" si="7"/>
        <v>81.600000000000009</v>
      </c>
      <c r="J141" s="18">
        <f t="shared" si="6"/>
        <v>19063.517797660013</v>
      </c>
    </row>
    <row r="142" spans="2:10" ht="26.25" hidden="1" customHeight="1" thickBot="1" x14ac:dyDescent="0.3">
      <c r="B142" s="53" t="s">
        <v>84</v>
      </c>
      <c r="C142" s="19">
        <v>1</v>
      </c>
      <c r="D142" s="86">
        <v>241.4063738545569</v>
      </c>
      <c r="E142" s="75" t="s">
        <v>210</v>
      </c>
      <c r="F142" s="71" t="s">
        <v>211</v>
      </c>
      <c r="G142" s="44" t="s">
        <v>517</v>
      </c>
      <c r="H142" s="8"/>
      <c r="I142" s="9">
        <f t="shared" si="7"/>
        <v>0</v>
      </c>
      <c r="J142" s="18">
        <f t="shared" si="6"/>
        <v>0</v>
      </c>
    </row>
    <row r="143" spans="2:10" ht="26.25" hidden="1" customHeight="1" thickBot="1" x14ac:dyDescent="0.3">
      <c r="B143" s="53" t="s">
        <v>85</v>
      </c>
      <c r="C143" s="20">
        <v>0.45</v>
      </c>
      <c r="D143" s="86">
        <v>124.76695327102802</v>
      </c>
      <c r="E143" s="75" t="s">
        <v>212</v>
      </c>
      <c r="F143" s="71" t="s">
        <v>213</v>
      </c>
      <c r="G143" s="59">
        <v>0</v>
      </c>
      <c r="H143" s="14"/>
      <c r="I143" s="9">
        <f t="shared" si="7"/>
        <v>0</v>
      </c>
      <c r="J143" s="18">
        <f t="shared" si="6"/>
        <v>0</v>
      </c>
    </row>
    <row r="144" spans="2:10" ht="26.25" customHeight="1" thickBot="1" x14ac:dyDescent="0.3">
      <c r="B144" s="53" t="s">
        <v>33</v>
      </c>
      <c r="C144" s="19">
        <v>1</v>
      </c>
      <c r="D144" s="87">
        <v>290.22463724282142</v>
      </c>
      <c r="E144" s="75" t="s">
        <v>97</v>
      </c>
      <c r="F144" s="71" t="s">
        <v>98</v>
      </c>
      <c r="G144" s="44" t="s">
        <v>518</v>
      </c>
      <c r="H144" s="8">
        <v>50</v>
      </c>
      <c r="I144" s="9">
        <f t="shared" si="7"/>
        <v>50</v>
      </c>
      <c r="J144" s="18">
        <f t="shared" si="6"/>
        <v>14511.23186214107</v>
      </c>
    </row>
    <row r="145" spans="2:10" ht="26.25" hidden="1" customHeight="1" thickBot="1" x14ac:dyDescent="0.3">
      <c r="B145" s="53" t="s">
        <v>45</v>
      </c>
      <c r="C145" s="19">
        <v>0.5</v>
      </c>
      <c r="D145" s="87">
        <v>188.12305249553822</v>
      </c>
      <c r="E145" s="75" t="s">
        <v>197</v>
      </c>
      <c r="F145" s="71" t="s">
        <v>198</v>
      </c>
      <c r="G145" s="44" t="s">
        <v>519</v>
      </c>
      <c r="H145" s="14"/>
      <c r="I145" s="9">
        <f t="shared" si="7"/>
        <v>0</v>
      </c>
      <c r="J145" s="18">
        <f t="shared" si="6"/>
        <v>0</v>
      </c>
    </row>
    <row r="146" spans="2:10" ht="26.25" hidden="1" customHeight="1" thickBot="1" x14ac:dyDescent="0.3">
      <c r="B146" s="53" t="s">
        <v>230</v>
      </c>
      <c r="C146" s="20">
        <v>0.33</v>
      </c>
      <c r="D146" s="86">
        <v>108.78847139039895</v>
      </c>
      <c r="E146" s="75" t="s">
        <v>229</v>
      </c>
      <c r="F146" s="71" t="s">
        <v>231</v>
      </c>
      <c r="G146" s="59">
        <v>0</v>
      </c>
      <c r="H146" s="14"/>
      <c r="I146" s="9">
        <f t="shared" si="7"/>
        <v>0</v>
      </c>
      <c r="J146" s="18">
        <f t="shared" si="6"/>
        <v>0</v>
      </c>
    </row>
    <row r="147" spans="2:10" s="3" customFormat="1" ht="26.25" customHeight="1" thickBot="1" x14ac:dyDescent="0.3">
      <c r="B147" s="53" t="s">
        <v>400</v>
      </c>
      <c r="C147" s="19">
        <v>1</v>
      </c>
      <c r="D147" s="86">
        <v>258.27660532369373</v>
      </c>
      <c r="E147" s="75" t="s">
        <v>206</v>
      </c>
      <c r="F147" s="71" t="s">
        <v>207</v>
      </c>
      <c r="G147" s="44" t="s">
        <v>520</v>
      </c>
      <c r="H147" s="8">
        <v>50</v>
      </c>
      <c r="I147" s="9">
        <f t="shared" si="7"/>
        <v>50</v>
      </c>
      <c r="J147" s="18">
        <f t="shared" si="6"/>
        <v>12913.830266184686</v>
      </c>
    </row>
    <row r="148" spans="2:10" ht="26.25" hidden="1" customHeight="1" thickBot="1" x14ac:dyDescent="0.3">
      <c r="B148" s="53" t="s">
        <v>86</v>
      </c>
      <c r="C148" s="20">
        <v>0.45</v>
      </c>
      <c r="D148" s="85">
        <v>139.93</v>
      </c>
      <c r="E148" s="75" t="s">
        <v>208</v>
      </c>
      <c r="F148" s="71" t="s">
        <v>209</v>
      </c>
      <c r="G148" s="59">
        <v>0</v>
      </c>
      <c r="H148" s="14"/>
      <c r="I148" s="9">
        <f t="shared" si="7"/>
        <v>0</v>
      </c>
      <c r="J148" s="18">
        <f t="shared" si="6"/>
        <v>0</v>
      </c>
    </row>
    <row r="149" spans="2:10" ht="26.25" hidden="1" customHeight="1" thickBot="1" x14ac:dyDescent="0.3">
      <c r="B149" s="53" t="s">
        <v>264</v>
      </c>
      <c r="C149" s="20">
        <v>0.67</v>
      </c>
      <c r="D149" s="87">
        <v>129.68023600000001</v>
      </c>
      <c r="E149" s="75"/>
      <c r="F149" s="71"/>
      <c r="G149" s="59"/>
      <c r="H149" s="14"/>
      <c r="I149" s="9">
        <f t="shared" si="7"/>
        <v>0</v>
      </c>
      <c r="J149" s="18">
        <f t="shared" si="6"/>
        <v>0</v>
      </c>
    </row>
    <row r="150" spans="2:10" ht="26.25" hidden="1" customHeight="1" thickBot="1" x14ac:dyDescent="0.3">
      <c r="B150" s="53" t="s">
        <v>356</v>
      </c>
      <c r="C150" s="23">
        <v>1</v>
      </c>
      <c r="D150" s="86">
        <v>219.39222808239626</v>
      </c>
      <c r="E150" s="75" t="s">
        <v>338</v>
      </c>
      <c r="F150" s="71" t="s">
        <v>347</v>
      </c>
      <c r="G150" s="44" t="s">
        <v>521</v>
      </c>
      <c r="H150" s="14"/>
      <c r="I150" s="9">
        <f t="shared" si="7"/>
        <v>0</v>
      </c>
      <c r="J150" s="18">
        <f t="shared" si="6"/>
        <v>0</v>
      </c>
    </row>
    <row r="151" spans="2:10" ht="26.25" hidden="1" customHeight="1" thickBot="1" x14ac:dyDescent="0.3">
      <c r="B151" s="53" t="s">
        <v>352</v>
      </c>
      <c r="C151" s="22">
        <v>0.4</v>
      </c>
      <c r="D151" s="86">
        <v>102.93326099570618</v>
      </c>
      <c r="E151" s="75" t="s">
        <v>334</v>
      </c>
      <c r="F151" s="71" t="s">
        <v>343</v>
      </c>
      <c r="G151" s="44" t="s">
        <v>522</v>
      </c>
      <c r="H151" s="14"/>
      <c r="I151" s="9">
        <f t="shared" si="7"/>
        <v>0</v>
      </c>
      <c r="J151" s="18">
        <f t="shared" si="6"/>
        <v>0</v>
      </c>
    </row>
    <row r="152" spans="2:10" ht="26.25" hidden="1" customHeight="1" thickBot="1" x14ac:dyDescent="0.3">
      <c r="B152" s="53" t="s">
        <v>353</v>
      </c>
      <c r="C152" s="22">
        <v>0.4</v>
      </c>
      <c r="D152" s="86">
        <v>94.070960891261464</v>
      </c>
      <c r="E152" s="75" t="s">
        <v>335</v>
      </c>
      <c r="F152" s="71" t="s">
        <v>344</v>
      </c>
      <c r="G152" s="44" t="s">
        <v>523</v>
      </c>
      <c r="H152" s="14"/>
      <c r="I152" s="9">
        <f t="shared" si="7"/>
        <v>0</v>
      </c>
      <c r="J152" s="18">
        <f t="shared" si="6"/>
        <v>0</v>
      </c>
    </row>
    <row r="153" spans="2:10" ht="26.25" customHeight="1" thickBot="1" x14ac:dyDescent="0.3">
      <c r="B153" s="53" t="s">
        <v>255</v>
      </c>
      <c r="C153" s="19">
        <v>0.4</v>
      </c>
      <c r="D153" s="85">
        <v>83.058600000000013</v>
      </c>
      <c r="E153" s="75" t="s">
        <v>258</v>
      </c>
      <c r="F153" s="71" t="s">
        <v>259</v>
      </c>
      <c r="G153" s="44" t="s">
        <v>524</v>
      </c>
      <c r="H153" s="14">
        <v>204</v>
      </c>
      <c r="I153" s="9">
        <f t="shared" si="7"/>
        <v>81.600000000000009</v>
      </c>
      <c r="J153" s="18">
        <f t="shared" si="6"/>
        <v>16943.954400000002</v>
      </c>
    </row>
    <row r="154" spans="2:10" ht="26.25" customHeight="1" thickBot="1" x14ac:dyDescent="0.3">
      <c r="B154" s="53" t="s">
        <v>254</v>
      </c>
      <c r="C154" s="19">
        <v>0.4</v>
      </c>
      <c r="D154" s="86">
        <v>89.016900405256052</v>
      </c>
      <c r="E154" s="75" t="s">
        <v>256</v>
      </c>
      <c r="F154" s="71" t="s">
        <v>257</v>
      </c>
      <c r="G154" s="44" t="s">
        <v>525</v>
      </c>
      <c r="H154" s="14">
        <v>204</v>
      </c>
      <c r="I154" s="9">
        <f t="shared" si="7"/>
        <v>81.600000000000009</v>
      </c>
      <c r="J154" s="18">
        <f t="shared" si="6"/>
        <v>18159.447682672235</v>
      </c>
    </row>
    <row r="155" spans="2:10" ht="26.25" hidden="1" customHeight="1" thickBot="1" x14ac:dyDescent="0.3">
      <c r="B155" s="53" t="s">
        <v>355</v>
      </c>
      <c r="C155" s="22">
        <v>0.4</v>
      </c>
      <c r="D155" s="86">
        <v>93.832585303365548</v>
      </c>
      <c r="E155" s="75" t="s">
        <v>337</v>
      </c>
      <c r="F155" s="71" t="s">
        <v>346</v>
      </c>
      <c r="G155" s="44" t="s">
        <v>526</v>
      </c>
      <c r="H155" s="14"/>
      <c r="I155" s="9">
        <f t="shared" si="7"/>
        <v>0</v>
      </c>
      <c r="J155" s="18">
        <f t="shared" si="6"/>
        <v>0</v>
      </c>
    </row>
    <row r="156" spans="2:10" ht="26.25" hidden="1" customHeight="1" thickBot="1" x14ac:dyDescent="0.3">
      <c r="B156" s="53" t="s">
        <v>358</v>
      </c>
      <c r="C156" s="23">
        <v>1</v>
      </c>
      <c r="D156" s="85">
        <v>208.0188</v>
      </c>
      <c r="E156" s="75" t="s">
        <v>340</v>
      </c>
      <c r="F156" s="71" t="s">
        <v>349</v>
      </c>
      <c r="G156" s="44" t="s">
        <v>527</v>
      </c>
      <c r="H156" s="14"/>
      <c r="I156" s="9">
        <f t="shared" si="7"/>
        <v>0</v>
      </c>
      <c r="J156" s="18">
        <f t="shared" si="6"/>
        <v>0</v>
      </c>
    </row>
    <row r="157" spans="2:10" ht="26.25" hidden="1" customHeight="1" thickBot="1" x14ac:dyDescent="0.3">
      <c r="B157" s="53" t="s">
        <v>333</v>
      </c>
      <c r="C157" s="19">
        <v>1</v>
      </c>
      <c r="D157" s="86">
        <v>225.4978547509418</v>
      </c>
      <c r="E157" s="75" t="s">
        <v>275</v>
      </c>
      <c r="F157" s="71" t="s">
        <v>276</v>
      </c>
      <c r="G157" s="44" t="s">
        <v>528</v>
      </c>
      <c r="H157" s="8"/>
      <c r="I157" s="9">
        <f t="shared" si="7"/>
        <v>0</v>
      </c>
      <c r="J157" s="18">
        <f t="shared" si="6"/>
        <v>0</v>
      </c>
    </row>
    <row r="158" spans="2:10" ht="26.25" hidden="1" customHeight="1" thickBot="1" x14ac:dyDescent="0.3">
      <c r="B158" s="56" t="s">
        <v>540</v>
      </c>
      <c r="C158" s="29">
        <v>0.5</v>
      </c>
      <c r="D158" s="85">
        <v>166.7</v>
      </c>
      <c r="E158" s="76" t="s">
        <v>542</v>
      </c>
      <c r="F158" s="72" t="s">
        <v>541</v>
      </c>
      <c r="G158" s="46" t="s">
        <v>225</v>
      </c>
      <c r="H158" s="32"/>
      <c r="I158" s="33">
        <f t="shared" si="7"/>
        <v>0</v>
      </c>
      <c r="J158" s="18">
        <f t="shared" si="6"/>
        <v>0</v>
      </c>
    </row>
    <row r="159" spans="2:10" ht="27" hidden="1" customHeight="1" thickBot="1" x14ac:dyDescent="0.3">
      <c r="B159" s="57" t="s">
        <v>46</v>
      </c>
      <c r="C159" s="27">
        <v>1</v>
      </c>
      <c r="D159" s="87">
        <v>295.71014149552917</v>
      </c>
      <c r="E159" s="77" t="s">
        <v>199</v>
      </c>
      <c r="F159" s="73" t="s">
        <v>200</v>
      </c>
      <c r="G159" s="44" t="s">
        <v>529</v>
      </c>
      <c r="H159" s="10"/>
      <c r="I159" s="11">
        <f t="shared" si="7"/>
        <v>0</v>
      </c>
      <c r="J159" s="18">
        <f t="shared" si="6"/>
        <v>0</v>
      </c>
    </row>
    <row r="160" spans="2:10" ht="27" hidden="1" customHeight="1" thickBot="1" x14ac:dyDescent="0.3">
      <c r="B160" s="96" t="s">
        <v>577</v>
      </c>
      <c r="C160" s="92"/>
      <c r="D160" s="87">
        <v>64.83</v>
      </c>
      <c r="E160" s="93"/>
      <c r="F160" s="94"/>
      <c r="G160" s="95"/>
      <c r="H160" s="32"/>
      <c r="I160" s="50"/>
      <c r="J160" s="18"/>
    </row>
    <row r="161" spans="2:11" ht="27" hidden="1" customHeight="1" thickBot="1" x14ac:dyDescent="0.3">
      <c r="B161" s="96" t="s">
        <v>578</v>
      </c>
      <c r="C161" s="92"/>
      <c r="D161" s="87">
        <v>115.13</v>
      </c>
      <c r="E161" s="93"/>
      <c r="F161" s="94"/>
      <c r="G161" s="95"/>
      <c r="H161" s="32"/>
      <c r="I161" s="50"/>
      <c r="J161" s="18"/>
    </row>
    <row r="162" spans="2:11" ht="27" hidden="1" customHeight="1" thickBot="1" x14ac:dyDescent="0.3">
      <c r="B162" s="96" t="s">
        <v>579</v>
      </c>
      <c r="C162" s="92"/>
      <c r="D162" s="87">
        <v>38.950000000000003</v>
      </c>
      <c r="E162" s="93"/>
      <c r="F162" s="94"/>
      <c r="G162" s="95"/>
      <c r="H162" s="32"/>
      <c r="I162" s="50"/>
      <c r="J162" s="18"/>
    </row>
    <row r="163" spans="2:11" ht="27" hidden="1" customHeight="1" thickBot="1" x14ac:dyDescent="0.3">
      <c r="B163" s="96" t="s">
        <v>580</v>
      </c>
      <c r="C163" s="92"/>
      <c r="D163" s="87">
        <v>64.83</v>
      </c>
      <c r="E163" s="93"/>
      <c r="F163" s="94"/>
      <c r="G163" s="95"/>
      <c r="H163" s="32"/>
      <c r="I163" s="50"/>
      <c r="J163" s="18"/>
    </row>
    <row r="164" spans="2:11" ht="27" hidden="1" customHeight="1" thickBot="1" x14ac:dyDescent="0.45">
      <c r="B164" s="53" t="s">
        <v>575</v>
      </c>
      <c r="D164" s="87"/>
      <c r="H164" s="14"/>
      <c r="I164" s="50"/>
      <c r="J164" s="18"/>
    </row>
    <row r="165" spans="2:11" ht="27" hidden="1" customHeight="1" thickBot="1" x14ac:dyDescent="0.3">
      <c r="B165" s="58" t="s">
        <v>582</v>
      </c>
      <c r="C165" s="47">
        <v>0.28000000000000003</v>
      </c>
      <c r="D165" s="86">
        <v>98.837578787220181</v>
      </c>
      <c r="E165" s="78" t="s">
        <v>543</v>
      </c>
      <c r="F165" s="74" t="s">
        <v>547</v>
      </c>
      <c r="G165" s="48">
        <v>3035</v>
      </c>
      <c r="H165" s="49"/>
      <c r="I165" s="50">
        <f>C165*H165</f>
        <v>0</v>
      </c>
      <c r="J165" s="18">
        <f>D165*H165</f>
        <v>0</v>
      </c>
    </row>
    <row r="166" spans="2:11" ht="27" hidden="1" customHeight="1" thickBot="1" x14ac:dyDescent="0.3">
      <c r="B166" s="58" t="s">
        <v>290</v>
      </c>
      <c r="C166" s="47"/>
      <c r="D166" s="89">
        <v>151</v>
      </c>
      <c r="E166" s="79"/>
      <c r="F166" s="69"/>
      <c r="G166" s="45"/>
      <c r="H166" s="37"/>
      <c r="I166" s="38"/>
      <c r="J166" s="18">
        <f>D166*H166</f>
        <v>0</v>
      </c>
    </row>
    <row r="167" spans="2:11" ht="24.75" customHeight="1" thickBot="1" x14ac:dyDescent="0.3">
      <c r="B167" s="64" t="s">
        <v>240</v>
      </c>
      <c r="C167" s="42"/>
      <c r="D167" s="65"/>
      <c r="E167" s="42"/>
      <c r="F167" s="42"/>
      <c r="G167" s="42"/>
      <c r="H167" s="15">
        <f>SUM(H39:H166,H3:H31,H32:H38)</f>
        <v>20760</v>
      </c>
      <c r="I167" s="16">
        <f>SUM(I39:I166,I3:I31,I32:I38)</f>
        <v>18233</v>
      </c>
      <c r="J167" s="34">
        <f>SUM(J39:J166,J3:J31,J32:J38)</f>
        <v>4337532.8639161224</v>
      </c>
      <c r="K167" s="17"/>
    </row>
    <row r="168" spans="2:11" hidden="1" x14ac:dyDescent="0.4"/>
  </sheetData>
  <autoFilter ref="B2:L168" xr:uid="{00000000-0009-0000-0000-000000000000}">
    <filterColumn colId="6">
      <customFilters>
        <customFilter operator="notEqual" val=" "/>
      </custom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2023-11-24T08:10:20Z</dcterms:modified>
</cp:coreProperties>
</file>