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42B3433-F773-445A-8D61-E0AF40896E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Заказ!$B$1:$F$22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02" l="1"/>
  <c r="D15" i="102"/>
  <c r="D11" i="102"/>
  <c r="D3" i="102"/>
  <c r="D22" i="102" l="1"/>
  <c r="E4" i="102"/>
  <c r="E5" i="102"/>
  <c r="E6" i="102"/>
  <c r="E7" i="102"/>
  <c r="E8" i="102"/>
  <c r="E9" i="102"/>
  <c r="E10" i="102"/>
  <c r="E12" i="102"/>
  <c r="E13" i="102"/>
  <c r="E14" i="102"/>
  <c r="E16" i="102"/>
  <c r="E15" i="102" s="1"/>
  <c r="E18" i="102"/>
  <c r="E19" i="102"/>
  <c r="E20" i="102"/>
  <c r="E21" i="102"/>
  <c r="E17" i="102" l="1"/>
  <c r="E11" i="102"/>
  <c r="E3" i="102"/>
  <c r="AA4" i="102"/>
  <c r="AA5" i="102"/>
  <c r="AA6" i="102"/>
  <c r="AA7" i="102"/>
  <c r="AA8" i="102"/>
  <c r="AA9" i="102"/>
  <c r="AA10" i="102"/>
  <c r="AA16" i="102"/>
  <c r="AA18" i="102"/>
  <c r="AA19" i="102"/>
  <c r="AA20" i="102"/>
  <c r="AA21" i="102"/>
  <c r="AC10" i="102"/>
  <c r="AC9" i="102"/>
  <c r="AC8" i="102"/>
  <c r="AC7" i="102"/>
  <c r="AC6" i="102"/>
  <c r="AC5" i="102"/>
  <c r="AC4" i="102"/>
  <c r="AC21" i="102"/>
  <c r="AC20" i="102"/>
  <c r="AC19" i="102"/>
  <c r="AC18" i="102"/>
  <c r="AC16" i="102"/>
  <c r="AC14" i="102"/>
  <c r="AC13" i="102"/>
  <c r="AC12" i="102"/>
  <c r="E22" i="102" l="1"/>
  <c r="AC17" i="102"/>
  <c r="AC11" i="102"/>
  <c r="AA17" i="102"/>
  <c r="AA15" i="102"/>
  <c r="AA3" i="102"/>
  <c r="AC15" i="102"/>
  <c r="AC3" i="102"/>
  <c r="AA12" i="102" l="1"/>
  <c r="AA13" i="102"/>
  <c r="AA14" i="102"/>
  <c r="AA11" i="102" l="1"/>
</calcChain>
</file>

<file path=xl/sharedStrings.xml><?xml version="1.0" encoding="utf-8"?>
<sst xmlns="http://schemas.openxmlformats.org/spreadsheetml/2006/main" count="25" uniqueCount="25">
  <si>
    <t>Заказ</t>
  </si>
  <si>
    <t>ВЕС</t>
  </si>
  <si>
    <t>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</si>
  <si>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</si>
  <si>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</si>
  <si>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</si>
  <si>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</si>
  <si>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</si>
  <si>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</si>
  <si>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</si>
  <si>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</si>
  <si>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</si>
  <si>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</si>
  <si>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</si>
  <si>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</si>
  <si>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</si>
  <si>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</si>
  <si>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</si>
  <si>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Сосиски Мусульманские (в газе)  Рузком</t>
  </si>
  <si>
    <t>Сардельки Мусульманские (в газе)  Рузком</t>
  </si>
  <si>
    <t>Мир Колбас</t>
  </si>
  <si>
    <t>ЗАКАЗ</t>
  </si>
  <si>
    <t>ОСТАТОК</t>
  </si>
  <si>
    <t>Заказ,кг</t>
  </si>
  <si>
    <t>Заказ Полякова 30.04.24.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</si>
</sst>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2" fillId="6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top"/>
    </xf>
    <xf numFmtId="0" fontId="4" fillId="0" borderId="6" xfId="1" applyFont="1" applyFill="1" applyBorder="1" applyAlignment="1">
      <alignment horizontal="center" vertical="center"/>
    </xf>
    <xf numFmtId="4" fontId="2" fillId="5" borderId="1" xfId="1" applyNumberFormat="1" applyFont="1" applyFill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3" fontId="4" fillId="0" borderId="8" xfId="1" applyNumberFormat="1" applyFont="1" applyFill="1" applyBorder="1" applyAlignment="1">
      <alignment horizontal="center" vertical="center"/>
    </xf>
    <xf numFmtId="3" fontId="4" fillId="0" borderId="6" xfId="1" applyNumberFormat="1" applyFont="1" applyFill="1" applyBorder="1" applyAlignment="1">
      <alignment horizontal="center" vertical="center"/>
    </xf>
    <xf numFmtId="3" fontId="4" fillId="0" borderId="9" xfId="1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top"/>
    </xf>
    <xf numFmtId="0" fontId="4" fillId="0" borderId="6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22"/>
  <sheetViews>
    <sheetView tabSelected="1" zoomScale="80" zoomScaleNormal="80" workbookViewId="0">
      <selection activeCell="I34" sqref="I34"/>
    </sheetView>
  </sheetViews>
  <sheetFormatPr defaultRowHeight="15" outlineLevelRow="1" x14ac:dyDescent="0.25"/>
  <cols>
    <col min="1" max="1" width="6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15.75" thickBot="1" x14ac:dyDescent="0.3">
      <c r="B1" s="1" t="s">
        <v>24</v>
      </c>
    </row>
    <row r="2" spans="2:29" ht="32.25" thickBot="1" x14ac:dyDescent="0.3">
      <c r="B2" s="23"/>
      <c r="C2" s="25"/>
      <c r="D2" s="25" t="s">
        <v>0</v>
      </c>
      <c r="E2" s="26" t="s">
        <v>23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8" t="s">
        <v>1</v>
      </c>
      <c r="Z2" s="14"/>
      <c r="AA2" s="18" t="s">
        <v>21</v>
      </c>
      <c r="AB2" s="14"/>
      <c r="AC2" s="19" t="s">
        <v>22</v>
      </c>
    </row>
    <row r="3" spans="2:29" s="3" customFormat="1" ht="19.5" thickBot="1" x14ac:dyDescent="0.3">
      <c r="B3" s="22" t="s">
        <v>2</v>
      </c>
      <c r="C3" s="16"/>
      <c r="D3" s="35">
        <f>SUM(D4:D10)</f>
        <v>10230</v>
      </c>
      <c r="E3" s="31">
        <f>SUM(E4:E10)</f>
        <v>10230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SUM(AA4:AA10)</f>
        <v>7</v>
      </c>
      <c r="AB3" s="15"/>
      <c r="AC3" s="13" t="e">
        <f>SUM(AC4:AC10)</f>
        <v>#REF!</v>
      </c>
    </row>
    <row r="4" spans="2:29" ht="16.5" customHeight="1" outlineLevel="1" x14ac:dyDescent="0.25">
      <c r="B4" s="24" t="s">
        <v>3</v>
      </c>
      <c r="C4" s="28">
        <v>1</v>
      </c>
      <c r="D4" s="36">
        <v>5000</v>
      </c>
      <c r="E4" s="32">
        <f t="shared" ref="E4:E10" si="0">D4*C4</f>
        <v>5000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>Y4*C4</f>
        <v>1</v>
      </c>
      <c r="AB4" s="8"/>
      <c r="AC4" s="11" t="e">
        <f>Y4*#REF!</f>
        <v>#REF!</v>
      </c>
    </row>
    <row r="5" spans="2:29" ht="16.5" customHeight="1" outlineLevel="1" x14ac:dyDescent="0.25">
      <c r="B5" s="24" t="s">
        <v>4</v>
      </c>
      <c r="C5" s="28">
        <v>1</v>
      </c>
      <c r="D5" s="36">
        <v>2500</v>
      </c>
      <c r="E5" s="32">
        <f t="shared" si="0"/>
        <v>2500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1</v>
      </c>
      <c r="Z5" s="8"/>
      <c r="AA5" s="11">
        <f>Y5*C5</f>
        <v>1</v>
      </c>
      <c r="AB5" s="8"/>
      <c r="AC5" s="11" t="e">
        <f>Y5*#REF!</f>
        <v>#REF!</v>
      </c>
    </row>
    <row r="6" spans="2:29" ht="16.5" customHeight="1" outlineLevel="1" x14ac:dyDescent="0.25">
      <c r="B6" s="24" t="s">
        <v>5</v>
      </c>
      <c r="C6" s="28">
        <v>1</v>
      </c>
      <c r="D6" s="36">
        <v>2000</v>
      </c>
      <c r="E6" s="32">
        <f t="shared" si="0"/>
        <v>2000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1</v>
      </c>
      <c r="Z6" s="8"/>
      <c r="AA6" s="11">
        <f>Y6*C6</f>
        <v>1</v>
      </c>
      <c r="AB6" s="8"/>
      <c r="AC6" s="11" t="e">
        <f>Y6*#REF!</f>
        <v>#REF!</v>
      </c>
    </row>
    <row r="7" spans="2:29" ht="16.5" customHeight="1" outlineLevel="1" x14ac:dyDescent="0.25">
      <c r="B7" s="24" t="s">
        <v>6</v>
      </c>
      <c r="C7" s="28">
        <v>1</v>
      </c>
      <c r="D7" s="36">
        <v>150</v>
      </c>
      <c r="E7" s="32">
        <f t="shared" si="0"/>
        <v>150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1</v>
      </c>
      <c r="Z7" s="8"/>
      <c r="AA7" s="11">
        <f>Y7*C7</f>
        <v>1</v>
      </c>
      <c r="AB7" s="8"/>
      <c r="AC7" s="11" t="e">
        <f>Y7*#REF!</f>
        <v>#REF!</v>
      </c>
    </row>
    <row r="8" spans="2:29" ht="16.5" customHeight="1" outlineLevel="1" x14ac:dyDescent="0.25">
      <c r="B8" s="24" t="s">
        <v>7</v>
      </c>
      <c r="C8" s="28">
        <v>1</v>
      </c>
      <c r="D8" s="36">
        <v>280</v>
      </c>
      <c r="E8" s="32">
        <f t="shared" si="0"/>
        <v>280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1</v>
      </c>
      <c r="Z8" s="8"/>
      <c r="AA8" s="11">
        <f>Y8*C8</f>
        <v>1</v>
      </c>
      <c r="AB8" s="8"/>
      <c r="AC8" s="11" t="e">
        <f>Y8*#REF!</f>
        <v>#REF!</v>
      </c>
    </row>
    <row r="9" spans="2:29" ht="16.5" customHeight="1" outlineLevel="1" x14ac:dyDescent="0.25">
      <c r="B9" s="24" t="s">
        <v>8</v>
      </c>
      <c r="C9" s="28">
        <v>1</v>
      </c>
      <c r="D9" s="36">
        <v>200</v>
      </c>
      <c r="E9" s="32">
        <f t="shared" si="0"/>
        <v>200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1</v>
      </c>
      <c r="Z9" s="8"/>
      <c r="AA9" s="11">
        <f>Y9*C9</f>
        <v>1</v>
      </c>
      <c r="AB9" s="8"/>
      <c r="AC9" s="11" t="e">
        <f>Y9*#REF!</f>
        <v>#REF!</v>
      </c>
    </row>
    <row r="10" spans="2:29" ht="16.5" customHeight="1" outlineLevel="1" x14ac:dyDescent="0.25">
      <c r="B10" s="24" t="s">
        <v>9</v>
      </c>
      <c r="C10" s="28">
        <v>1</v>
      </c>
      <c r="D10" s="36">
        <v>100</v>
      </c>
      <c r="E10" s="34">
        <f t="shared" si="0"/>
        <v>100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1</v>
      </c>
      <c r="Z10" s="8"/>
      <c r="AA10" s="11">
        <f>Y10*C10</f>
        <v>1</v>
      </c>
      <c r="AB10" s="8"/>
      <c r="AC10" s="11" t="e">
        <f>Y10*#REF!</f>
        <v>#REF!</v>
      </c>
    </row>
    <row r="11" spans="2:29" s="3" customFormat="1" ht="19.5" hidden="1" collapsed="1" thickBot="1" x14ac:dyDescent="0.3">
      <c r="B11" s="22" t="s">
        <v>20</v>
      </c>
      <c r="C11" s="27"/>
      <c r="D11" s="35">
        <f>SUM(D12:D14)</f>
        <v>400</v>
      </c>
      <c r="E11" s="33">
        <f>SUM(E12:E14)</f>
        <v>302.5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7"/>
      <c r="X11" s="6"/>
      <c r="Y11" s="12"/>
      <c r="Z11" s="15"/>
      <c r="AA11" s="13">
        <f>SUM(AA12:AA14)</f>
        <v>2.1225000000000001</v>
      </c>
      <c r="AB11" s="15"/>
      <c r="AC11" s="13" t="e">
        <f>SUM(AC12:AC14)</f>
        <v>#REF!</v>
      </c>
    </row>
    <row r="12" spans="2:29" ht="16.5" hidden="1" customHeight="1" outlineLevel="1" x14ac:dyDescent="0.25">
      <c r="B12" s="29" t="s">
        <v>12</v>
      </c>
      <c r="C12" s="30">
        <v>0.35</v>
      </c>
      <c r="D12" s="40">
        <v>150</v>
      </c>
      <c r="E12" s="39">
        <f t="shared" ref="E12" si="1">D12*C12</f>
        <v>52.5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0.35</v>
      </c>
      <c r="Z12" s="8"/>
      <c r="AA12" s="11">
        <f>Y12*C12</f>
        <v>0.12249999999999998</v>
      </c>
      <c r="AB12" s="8"/>
      <c r="AC12" s="11" t="e">
        <f>Y12*#REF!</f>
        <v>#REF!</v>
      </c>
    </row>
    <row r="13" spans="2:29" ht="16.5" hidden="1" customHeight="1" outlineLevel="1" x14ac:dyDescent="0.25">
      <c r="B13" s="29" t="s">
        <v>19</v>
      </c>
      <c r="C13" s="30">
        <v>1</v>
      </c>
      <c r="D13" s="41">
        <v>150</v>
      </c>
      <c r="E13" s="32">
        <f t="shared" ref="E13:E16" si="2">D13*C13</f>
        <v>150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>Y13*C13</f>
        <v>1</v>
      </c>
      <c r="AB13" s="8"/>
      <c r="AC13" s="11" t="e">
        <f>Y13*#REF!</f>
        <v>#REF!</v>
      </c>
    </row>
    <row r="14" spans="2:29" ht="16.5" hidden="1" customHeight="1" outlineLevel="1" thickBot="1" x14ac:dyDescent="0.3">
      <c r="B14" s="29" t="s">
        <v>18</v>
      </c>
      <c r="C14" s="30">
        <v>1</v>
      </c>
      <c r="D14" s="42">
        <v>100</v>
      </c>
      <c r="E14" s="32">
        <f t="shared" si="2"/>
        <v>100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>Y14*C14</f>
        <v>1</v>
      </c>
      <c r="AB14" s="8"/>
      <c r="AC14" s="11" t="e">
        <f>Y14*#REF!</f>
        <v>#REF!</v>
      </c>
    </row>
    <row r="15" spans="2:29" s="3" customFormat="1" ht="19.5" hidden="1" collapsed="1" thickBot="1" x14ac:dyDescent="0.3">
      <c r="B15" s="22" t="s">
        <v>10</v>
      </c>
      <c r="C15" s="16"/>
      <c r="D15" s="35">
        <f>D16</f>
        <v>100</v>
      </c>
      <c r="E15" s="33">
        <f>E16</f>
        <v>100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7"/>
      <c r="X15" s="6"/>
      <c r="Y15" s="12"/>
      <c r="Z15" s="15"/>
      <c r="AA15" s="13">
        <f>SUM(AA16:AA16)</f>
        <v>1</v>
      </c>
      <c r="AB15" s="15"/>
      <c r="AC15" s="13" t="e">
        <f>SUM(AC16:AC16)</f>
        <v>#REF!</v>
      </c>
    </row>
    <row r="16" spans="2:29" ht="16.5" hidden="1" customHeight="1" outlineLevel="1" thickBot="1" x14ac:dyDescent="0.3">
      <c r="B16" s="24" t="s">
        <v>11</v>
      </c>
      <c r="C16" s="10">
        <v>1</v>
      </c>
      <c r="D16" s="37">
        <v>100</v>
      </c>
      <c r="E16" s="34">
        <f t="shared" si="2"/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1</v>
      </c>
      <c r="Z16" s="8"/>
      <c r="AA16" s="11">
        <f>Y16*C16</f>
        <v>1</v>
      </c>
      <c r="AB16" s="8"/>
      <c r="AC16" s="11" t="e">
        <f>Y16*#REF!</f>
        <v>#REF!</v>
      </c>
    </row>
    <row r="17" spans="2:29" s="3" customFormat="1" ht="19.5" hidden="1" collapsed="1" thickBot="1" x14ac:dyDescent="0.3">
      <c r="B17" s="22" t="s">
        <v>13</v>
      </c>
      <c r="C17" s="16"/>
      <c r="D17" s="35">
        <f>SUM(D18:D21)</f>
        <v>60</v>
      </c>
      <c r="E17" s="33">
        <f>SUM(E18:E21)</f>
        <v>4.2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6"/>
      <c r="Y17" s="12"/>
      <c r="Z17" s="15"/>
      <c r="AA17" s="13">
        <f>SUM(AA18:AA21)</f>
        <v>1.9600000000000003E-2</v>
      </c>
      <c r="AB17" s="15"/>
      <c r="AC17" s="13" t="e">
        <f>SUM(AC18:AC21)</f>
        <v>#REF!</v>
      </c>
    </row>
    <row r="18" spans="2:29" ht="16.5" hidden="1" customHeight="1" outlineLevel="1" x14ac:dyDescent="0.25">
      <c r="B18" s="44" t="s">
        <v>14</v>
      </c>
      <c r="C18" s="45">
        <v>7.0000000000000007E-2</v>
      </c>
      <c r="D18" s="46">
        <v>15</v>
      </c>
      <c r="E18" s="32">
        <f t="shared" ref="E18:E20" si="3">D18*C18</f>
        <v>1.05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7.0000000000000007E-2</v>
      </c>
      <c r="Z18" s="8"/>
      <c r="AA18" s="11">
        <f>Y18*C18</f>
        <v>4.9000000000000007E-3</v>
      </c>
      <c r="AB18" s="8"/>
      <c r="AC18" s="11" t="e">
        <f>Y18*#REF!</f>
        <v>#REF!</v>
      </c>
    </row>
    <row r="19" spans="2:29" ht="16.5" hidden="1" customHeight="1" outlineLevel="1" x14ac:dyDescent="0.25">
      <c r="B19" s="44" t="s">
        <v>15</v>
      </c>
      <c r="C19" s="45">
        <v>7.0000000000000007E-2</v>
      </c>
      <c r="D19" s="46">
        <v>15</v>
      </c>
      <c r="E19" s="32">
        <f t="shared" si="3"/>
        <v>1.05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1">
        <v>7.0000000000000007E-2</v>
      </c>
      <c r="Z19" s="8"/>
      <c r="AA19" s="11">
        <f>Y19*C19</f>
        <v>4.9000000000000007E-3</v>
      </c>
      <c r="AB19" s="8"/>
      <c r="AC19" s="11" t="e">
        <f>Y19*#REF!</f>
        <v>#REF!</v>
      </c>
    </row>
    <row r="20" spans="2:29" ht="16.5" hidden="1" customHeight="1" outlineLevel="1" x14ac:dyDescent="0.25">
      <c r="B20" s="44" t="s">
        <v>17</v>
      </c>
      <c r="C20" s="45">
        <v>7.0000000000000007E-2</v>
      </c>
      <c r="D20" s="46">
        <v>15</v>
      </c>
      <c r="E20" s="32">
        <f t="shared" si="3"/>
        <v>1.05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1">
        <v>7.0000000000000007E-2</v>
      </c>
      <c r="Z20" s="8"/>
      <c r="AA20" s="11">
        <f>Y20*C20</f>
        <v>4.9000000000000007E-3</v>
      </c>
      <c r="AB20" s="8"/>
      <c r="AC20" s="11" t="e">
        <f>Y20*#REF!</f>
        <v>#REF!</v>
      </c>
    </row>
    <row r="21" spans="2:29" ht="16.5" hidden="1" customHeight="1" outlineLevel="1" thickBot="1" x14ac:dyDescent="0.3">
      <c r="B21" s="44" t="s">
        <v>16</v>
      </c>
      <c r="C21" s="45">
        <v>7.0000000000000007E-2</v>
      </c>
      <c r="D21" s="46">
        <v>15</v>
      </c>
      <c r="E21" s="32">
        <f t="shared" ref="E21" si="4">D21*C21</f>
        <v>1.05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1">
        <v>7.0000000000000007E-2</v>
      </c>
      <c r="Z21" s="8"/>
      <c r="AA21" s="11">
        <f>Y21*C21</f>
        <v>4.9000000000000007E-3</v>
      </c>
      <c r="AB21" s="8"/>
      <c r="AC21" s="11" t="e">
        <f>Y21*#REF!</f>
        <v>#REF!</v>
      </c>
    </row>
    <row r="22" spans="2:29" ht="19.5" hidden="1" thickBot="1" x14ac:dyDescent="0.3">
      <c r="B22" s="21"/>
      <c r="C22" s="20"/>
      <c r="D22" s="38">
        <f>D17+D15+D11</f>
        <v>560</v>
      </c>
      <c r="E22" s="43">
        <f>E17+E15+E11</f>
        <v>406.7</v>
      </c>
      <c r="Y22" s="17"/>
      <c r="Z22" s="17"/>
      <c r="AA22" s="17"/>
      <c r="AB22" s="17"/>
      <c r="AC22" s="17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2024-04-30T10:25:51Z</dcterms:modified>
</cp:coreProperties>
</file>