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52DCABA-6697-48D4-884C-EFA5FBB44E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BP304" i="1" s="1"/>
  <c r="P304" i="1"/>
  <c r="X301" i="1"/>
  <c r="X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P152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BP56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H9" i="1" s="1"/>
  <c r="D7" i="1"/>
  <c r="Q6" i="1"/>
  <c r="P2" i="1"/>
  <c r="BP390" i="1" l="1"/>
  <c r="BN390" i="1"/>
  <c r="Z390" i="1"/>
  <c r="BP396" i="1"/>
  <c r="BN396" i="1"/>
  <c r="Z396" i="1"/>
  <c r="BP427" i="1"/>
  <c r="BN427" i="1"/>
  <c r="Z427" i="1"/>
  <c r="BP467" i="1"/>
  <c r="BN467" i="1"/>
  <c r="Z467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X669" i="1"/>
  <c r="Z48" i="1"/>
  <c r="BN48" i="1"/>
  <c r="Z63" i="1"/>
  <c r="BN63" i="1"/>
  <c r="Z73" i="1"/>
  <c r="BN73" i="1"/>
  <c r="Z85" i="1"/>
  <c r="BN85" i="1"/>
  <c r="Z99" i="1"/>
  <c r="BN99" i="1"/>
  <c r="Z114" i="1"/>
  <c r="BN114" i="1"/>
  <c r="Z122" i="1"/>
  <c r="BN122" i="1"/>
  <c r="Z136" i="1"/>
  <c r="BN136" i="1"/>
  <c r="Z146" i="1"/>
  <c r="BN146" i="1"/>
  <c r="Z177" i="1"/>
  <c r="BN177" i="1"/>
  <c r="Z197" i="1"/>
  <c r="BN197" i="1"/>
  <c r="Z216" i="1"/>
  <c r="BN216" i="1"/>
  <c r="Z226" i="1"/>
  <c r="BN226" i="1"/>
  <c r="Z234" i="1"/>
  <c r="BN234" i="1"/>
  <c r="Z251" i="1"/>
  <c r="BN251" i="1"/>
  <c r="Z262" i="1"/>
  <c r="BN262" i="1"/>
  <c r="Z270" i="1"/>
  <c r="BN270" i="1"/>
  <c r="Z285" i="1"/>
  <c r="BN285" i="1"/>
  <c r="Z304" i="1"/>
  <c r="BN304" i="1"/>
  <c r="Z347" i="1"/>
  <c r="BN347" i="1"/>
  <c r="Z367" i="1"/>
  <c r="BN367" i="1"/>
  <c r="Z381" i="1"/>
  <c r="BN381" i="1"/>
  <c r="BP389" i="1"/>
  <c r="BN389" i="1"/>
  <c r="Z389" i="1"/>
  <c r="BP395" i="1"/>
  <c r="BN395" i="1"/>
  <c r="Z395" i="1"/>
  <c r="Z399" i="1" s="1"/>
  <c r="BP415" i="1"/>
  <c r="BN415" i="1"/>
  <c r="Z415" i="1"/>
  <c r="BP451" i="1"/>
  <c r="BN451" i="1"/>
  <c r="Z451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Y562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BP132" i="1"/>
  <c r="BN132" i="1"/>
  <c r="Z132" i="1"/>
  <c r="BP142" i="1"/>
  <c r="BN142" i="1"/>
  <c r="Z142" i="1"/>
  <c r="BP175" i="1"/>
  <c r="BN175" i="1"/>
  <c r="Z175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299" i="1"/>
  <c r="BN299" i="1"/>
  <c r="Z299" i="1"/>
  <c r="BP336" i="1"/>
  <c r="BN336" i="1"/>
  <c r="Z336" i="1"/>
  <c r="BP341" i="1"/>
  <c r="BN341" i="1"/>
  <c r="Z341" i="1"/>
  <c r="BP365" i="1"/>
  <c r="BN365" i="1"/>
  <c r="Z365" i="1"/>
  <c r="BP379" i="1"/>
  <c r="BN379" i="1"/>
  <c r="Z379" i="1"/>
  <c r="BP398" i="1"/>
  <c r="BN398" i="1"/>
  <c r="Z398" i="1"/>
  <c r="X677" i="1"/>
  <c r="BP421" i="1"/>
  <c r="BN421" i="1"/>
  <c r="Z421" i="1"/>
  <c r="BP429" i="1"/>
  <c r="BN429" i="1"/>
  <c r="Z429" i="1"/>
  <c r="BP453" i="1"/>
  <c r="BN453" i="1"/>
  <c r="Z453" i="1"/>
  <c r="BP469" i="1"/>
  <c r="BN469" i="1"/>
  <c r="Z469" i="1"/>
  <c r="BP490" i="1"/>
  <c r="BN490" i="1"/>
  <c r="Z490" i="1"/>
  <c r="Z27" i="1"/>
  <c r="BN27" i="1"/>
  <c r="Z32" i="1"/>
  <c r="BN32" i="1"/>
  <c r="Z50" i="1"/>
  <c r="BN50" i="1"/>
  <c r="Z56" i="1"/>
  <c r="BN56" i="1"/>
  <c r="Z65" i="1"/>
  <c r="BN65" i="1"/>
  <c r="Z69" i="1"/>
  <c r="BN69" i="1"/>
  <c r="Z75" i="1"/>
  <c r="BN75" i="1"/>
  <c r="Z83" i="1"/>
  <c r="BN83" i="1"/>
  <c r="Z89" i="1"/>
  <c r="BN89" i="1"/>
  <c r="Z93" i="1"/>
  <c r="BN93" i="1"/>
  <c r="Z106" i="1"/>
  <c r="BN106" i="1"/>
  <c r="BP112" i="1"/>
  <c r="BN112" i="1"/>
  <c r="BP124" i="1"/>
  <c r="BN124" i="1"/>
  <c r="Z124" i="1"/>
  <c r="BP138" i="1"/>
  <c r="BN138" i="1"/>
  <c r="Z138" i="1"/>
  <c r="G677" i="1"/>
  <c r="BP153" i="1"/>
  <c r="BN153" i="1"/>
  <c r="Z153" i="1"/>
  <c r="BP183" i="1"/>
  <c r="BN183" i="1"/>
  <c r="Z183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06" i="1"/>
  <c r="BN306" i="1"/>
  <c r="Z306" i="1"/>
  <c r="Y353" i="1"/>
  <c r="Y352" i="1"/>
  <c r="BP351" i="1"/>
  <c r="BN351" i="1"/>
  <c r="Z351" i="1"/>
  <c r="Z352" i="1" s="1"/>
  <c r="U677" i="1"/>
  <c r="Y357" i="1"/>
  <c r="BP356" i="1"/>
  <c r="BN356" i="1"/>
  <c r="Z356" i="1"/>
  <c r="Z357" i="1" s="1"/>
  <c r="BP361" i="1"/>
  <c r="BN361" i="1"/>
  <c r="Z361" i="1"/>
  <c r="BP373" i="1"/>
  <c r="BN373" i="1"/>
  <c r="Z373" i="1"/>
  <c r="BP383" i="1"/>
  <c r="BN383" i="1"/>
  <c r="Z383" i="1"/>
  <c r="BP404" i="1"/>
  <c r="BN404" i="1"/>
  <c r="Z404" i="1"/>
  <c r="Y410" i="1"/>
  <c r="BP409" i="1"/>
  <c r="BN409" i="1"/>
  <c r="Z409" i="1"/>
  <c r="Z410" i="1" s="1"/>
  <c r="BP413" i="1"/>
  <c r="BN413" i="1"/>
  <c r="Z413" i="1"/>
  <c r="BP425" i="1"/>
  <c r="BN425" i="1"/>
  <c r="Z425" i="1"/>
  <c r="Y446" i="1"/>
  <c r="Y445" i="1"/>
  <c r="BP444" i="1"/>
  <c r="BN444" i="1"/>
  <c r="Z444" i="1"/>
  <c r="Z445" i="1" s="1"/>
  <c r="BP449" i="1"/>
  <c r="BN449" i="1"/>
  <c r="Z449" i="1"/>
  <c r="BP461" i="1"/>
  <c r="BN461" i="1"/>
  <c r="Z461" i="1"/>
  <c r="BP487" i="1"/>
  <c r="BN487" i="1"/>
  <c r="Z487" i="1"/>
  <c r="BP495" i="1"/>
  <c r="BN495" i="1"/>
  <c r="Z495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134" i="1"/>
  <c r="Y144" i="1"/>
  <c r="Y148" i="1"/>
  <c r="Y166" i="1"/>
  <c r="Y201" i="1"/>
  <c r="J677" i="1"/>
  <c r="Y224" i="1"/>
  <c r="Y406" i="1"/>
  <c r="Y405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Y586" i="1"/>
  <c r="Y585" i="1"/>
  <c r="B677" i="1"/>
  <c r="Y23" i="1"/>
  <c r="BP22" i="1"/>
  <c r="BN22" i="1"/>
  <c r="Z22" i="1"/>
  <c r="Z23" i="1" s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Y59" i="1"/>
  <c r="D677" i="1"/>
  <c r="Y71" i="1"/>
  <c r="BP62" i="1"/>
  <c r="BN62" i="1"/>
  <c r="Z62" i="1"/>
  <c r="BP66" i="1"/>
  <c r="BN66" i="1"/>
  <c r="Z66" i="1"/>
  <c r="Y70" i="1"/>
  <c r="BP74" i="1"/>
  <c r="BN74" i="1"/>
  <c r="Z74" i="1"/>
  <c r="BP82" i="1"/>
  <c r="BN82" i="1"/>
  <c r="Z82" i="1"/>
  <c r="Y86" i="1"/>
  <c r="BP90" i="1"/>
  <c r="BN90" i="1"/>
  <c r="Z90" i="1"/>
  <c r="BP94" i="1"/>
  <c r="BN94" i="1"/>
  <c r="Z94" i="1"/>
  <c r="Y96" i="1"/>
  <c r="Y101" i="1"/>
  <c r="BP98" i="1"/>
  <c r="BN98" i="1"/>
  <c r="Z98" i="1"/>
  <c r="BP107" i="1"/>
  <c r="BN107" i="1"/>
  <c r="Z107" i="1"/>
  <c r="Y109" i="1"/>
  <c r="Y117" i="1"/>
  <c r="BP111" i="1"/>
  <c r="BN111" i="1"/>
  <c r="Z111" i="1"/>
  <c r="BP115" i="1"/>
  <c r="BN115" i="1"/>
  <c r="Z115" i="1"/>
  <c r="BP123" i="1"/>
  <c r="BN123" i="1"/>
  <c r="Z123" i="1"/>
  <c r="F10" i="1"/>
  <c r="J9" i="1"/>
  <c r="F9" i="1"/>
  <c r="A10" i="1"/>
  <c r="X668" i="1"/>
  <c r="X671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77" i="1"/>
  <c r="Y54" i="1"/>
  <c r="BP47" i="1"/>
  <c r="BN47" i="1"/>
  <c r="Z47" i="1"/>
  <c r="BP51" i="1"/>
  <c r="BN51" i="1"/>
  <c r="Z51" i="1"/>
  <c r="Y58" i="1"/>
  <c r="BP64" i="1"/>
  <c r="BN64" i="1"/>
  <c r="Z64" i="1"/>
  <c r="BP68" i="1"/>
  <c r="BN68" i="1"/>
  <c r="Z68" i="1"/>
  <c r="Y77" i="1"/>
  <c r="BP76" i="1"/>
  <c r="BN76" i="1"/>
  <c r="Z76" i="1"/>
  <c r="Y78" i="1"/>
  <c r="Y87" i="1"/>
  <c r="BP80" i="1"/>
  <c r="BN80" i="1"/>
  <c r="Z80" i="1"/>
  <c r="BP84" i="1"/>
  <c r="BN84" i="1"/>
  <c r="Z84" i="1"/>
  <c r="Y95" i="1"/>
  <c r="BP92" i="1"/>
  <c r="BN92" i="1"/>
  <c r="Z92" i="1"/>
  <c r="BP100" i="1"/>
  <c r="BN100" i="1"/>
  <c r="Z100" i="1"/>
  <c r="Y102" i="1"/>
  <c r="E677" i="1"/>
  <c r="Y108" i="1"/>
  <c r="BP105" i="1"/>
  <c r="BN105" i="1"/>
  <c r="Z105" i="1"/>
  <c r="BP113" i="1"/>
  <c r="BN113" i="1"/>
  <c r="Z113" i="1"/>
  <c r="BP116" i="1"/>
  <c r="BN116" i="1"/>
  <c r="Z116" i="1"/>
  <c r="Y118" i="1"/>
  <c r="F677" i="1"/>
  <c r="Y126" i="1"/>
  <c r="BP121" i="1"/>
  <c r="BN121" i="1"/>
  <c r="Z121" i="1"/>
  <c r="Y127" i="1"/>
  <c r="BP125" i="1"/>
  <c r="BN125" i="1"/>
  <c r="Z125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BP414" i="1"/>
  <c r="BN414" i="1"/>
  <c r="Z414" i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Y532" i="1"/>
  <c r="BP526" i="1"/>
  <c r="BN526" i="1"/>
  <c r="Z526" i="1"/>
  <c r="Z531" i="1" s="1"/>
  <c r="Y531" i="1"/>
  <c r="K677" i="1"/>
  <c r="X667" i="1"/>
  <c r="Z129" i="1"/>
  <c r="BN129" i="1"/>
  <c r="BP129" i="1"/>
  <c r="Z131" i="1"/>
  <c r="BN131" i="1"/>
  <c r="Z137" i="1"/>
  <c r="BN137" i="1"/>
  <c r="Z139" i="1"/>
  <c r="BN139" i="1"/>
  <c r="Z141" i="1"/>
  <c r="BN141" i="1"/>
  <c r="Z147" i="1"/>
  <c r="Z148" i="1" s="1"/>
  <c r="BN147" i="1"/>
  <c r="Z152" i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Y237" i="1"/>
  <c r="Z227" i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BP397" i="1"/>
  <c r="BN397" i="1"/>
  <c r="Z397" i="1"/>
  <c r="Y399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Z392" i="1" s="1"/>
  <c r="Y400" i="1"/>
  <c r="BP403" i="1"/>
  <c r="BN403" i="1"/>
  <c r="Z403" i="1"/>
  <c r="Z405" i="1" s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29" i="1" l="1"/>
  <c r="Z619" i="1"/>
  <c r="Z585" i="1"/>
  <c r="Z457" i="1"/>
  <c r="Z431" i="1"/>
  <c r="Z462" i="1"/>
  <c r="Z441" i="1"/>
  <c r="Z369" i="1"/>
  <c r="Z310" i="1"/>
  <c r="Z223" i="1"/>
  <c r="Z212" i="1"/>
  <c r="Z179" i="1"/>
  <c r="Z155" i="1"/>
  <c r="Z416" i="1"/>
  <c r="Z53" i="1"/>
  <c r="X670" i="1"/>
  <c r="Z509" i="1"/>
  <c r="Z58" i="1"/>
  <c r="Z504" i="1"/>
  <c r="Z237" i="1"/>
  <c r="Z201" i="1"/>
  <c r="Z143" i="1"/>
  <c r="Z271" i="1"/>
  <c r="Z95" i="1"/>
  <c r="Z590" i="1"/>
  <c r="Z556" i="1"/>
  <c r="Z184" i="1"/>
  <c r="Z522" i="1"/>
  <c r="Z385" i="1"/>
  <c r="Z288" i="1"/>
  <c r="Z77" i="1"/>
  <c r="Z647" i="1"/>
  <c r="Z612" i="1"/>
  <c r="Z640" i="1"/>
  <c r="Z470" i="1"/>
  <c r="Z579" i="1"/>
  <c r="Z166" i="1"/>
  <c r="Z133" i="1"/>
  <c r="Z126" i="1"/>
  <c r="Z108" i="1"/>
  <c r="Z86" i="1"/>
  <c r="Z117" i="1"/>
  <c r="Z101" i="1"/>
  <c r="Z70" i="1"/>
  <c r="Y669" i="1"/>
  <c r="Z376" i="1"/>
  <c r="Z258" i="1"/>
  <c r="Z246" i="1"/>
  <c r="Z34" i="1"/>
  <c r="Z672" i="1" s="1"/>
  <c r="Y667" i="1"/>
  <c r="Y668" i="1"/>
  <c r="Y670" i="1" s="1"/>
  <c r="Y671" i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<sst xmlns="http://schemas.openxmlformats.org/spreadsheetml/2006/main" count="3167" uniqueCount="1091">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</sst>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22" sqref="AA42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45686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Среда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0.5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hidden="1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hidden="1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hidden="1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hidden="1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hidden="1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140</v>
      </c>
      <c r="Y422" s="780">
        <f t="shared" si="87"/>
        <v>150</v>
      </c>
      <c r="Z422" s="36">
        <f>IFERROR(IF(Y422=0,"",ROUNDUP(Y422/H422,0)*0.02175),"")</f>
        <v>0.21749999999999997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144.48000000000002</v>
      </c>
      <c r="BN422" s="64">
        <f t="shared" si="89"/>
        <v>154.80000000000001</v>
      </c>
      <c r="BO422" s="64">
        <f t="shared" si="90"/>
        <v>0.19444444444444445</v>
      </c>
      <c r="BP422" s="64">
        <f t="shared" si="91"/>
        <v>0.20833333333333331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515</v>
      </c>
      <c r="Y424" s="780">
        <f t="shared" si="87"/>
        <v>525</v>
      </c>
      <c r="Z424" s="36">
        <f>IFERROR(IF(Y424=0,"",ROUNDUP(Y424/H424,0)*0.02175),"")</f>
        <v>0.76124999999999998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531.48</v>
      </c>
      <c r="BN424" s="64">
        <f t="shared" si="89"/>
        <v>541.79999999999995</v>
      </c>
      <c r="BO424" s="64">
        <f t="shared" si="90"/>
        <v>0.71527777777777779</v>
      </c>
      <c r="BP424" s="64">
        <f t="shared" si="91"/>
        <v>0.72916666666666663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hidden="1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43.666666666666671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45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0.97875000000000001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655</v>
      </c>
      <c r="Y432" s="781">
        <f>IFERROR(SUM(Y421:Y430),"0")</f>
        <v>675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hidden="1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0</v>
      </c>
      <c r="Y434" s="780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hidden="1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0</v>
      </c>
      <c r="Y437" s="781">
        <f>IFERROR(SUM(Y434:Y435),"0")</f>
        <v>0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hidden="1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idden="1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idden="1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hidden="1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hidden="1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hidden="1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idden="1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hidden="1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655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675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675.96</v>
      </c>
      <c r="Y668" s="781">
        <f>IFERROR(SUM(BN22:BN664),"0")</f>
        <v>696.59999999999991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1</v>
      </c>
      <c r="Y669" s="38">
        <f>ROUNDUP(SUM(BP22:BP664),0)</f>
        <v>1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700.96</v>
      </c>
      <c r="Y670" s="781">
        <f>GrossWeightTotalR+PalletQtyTotalR*25</f>
        <v>721.59999999999991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43.666666666666671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45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0.97875000000000001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675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40,00"/>
        <filter val="43,67"/>
        <filter val="515,00"/>
        <filter val="655,00"/>
        <filter val="675,96"/>
        <filter val="700,96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2025-01-27T11:16:10Z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