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94F5B191-0DEA-40B2-B79F-6DED5EC738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Y531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Y344" i="1" s="1"/>
  <c r="P341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7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K677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N90" i="1"/>
  <c r="BM90" i="1"/>
  <c r="Z90" i="1"/>
  <c r="Y90" i="1"/>
  <c r="BP90" i="1" s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X671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7" i="1"/>
  <c r="X668" i="1"/>
  <c r="X670" i="1" s="1"/>
  <c r="X669" i="1"/>
  <c r="Y24" i="1"/>
  <c r="Z27" i="1"/>
  <c r="BN27" i="1"/>
  <c r="BP27" i="1"/>
  <c r="Z32" i="1"/>
  <c r="Z34" i="1" s="1"/>
  <c r="BN32" i="1"/>
  <c r="C677" i="1"/>
  <c r="Z48" i="1"/>
  <c r="BN48" i="1"/>
  <c r="BP48" i="1"/>
  <c r="Z50" i="1"/>
  <c r="Z53" i="1" s="1"/>
  <c r="BN50" i="1"/>
  <c r="Z52" i="1"/>
  <c r="BN52" i="1"/>
  <c r="Y53" i="1"/>
  <c r="Z56" i="1"/>
  <c r="Z58" i="1" s="1"/>
  <c r="BN56" i="1"/>
  <c r="BP56" i="1"/>
  <c r="Y59" i="1"/>
  <c r="D677" i="1"/>
  <c r="Z63" i="1"/>
  <c r="Z70" i="1" s="1"/>
  <c r="BN63" i="1"/>
  <c r="BP63" i="1"/>
  <c r="Y669" i="1" s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BN89" i="1"/>
  <c r="BP89" i="1"/>
  <c r="BP94" i="1"/>
  <c r="BN94" i="1"/>
  <c r="Z94" i="1"/>
  <c r="Y96" i="1"/>
  <c r="Y101" i="1"/>
  <c r="BP98" i="1"/>
  <c r="BN98" i="1"/>
  <c r="Z98" i="1"/>
  <c r="BP107" i="1"/>
  <c r="BN107" i="1"/>
  <c r="Z107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Y144" i="1"/>
  <c r="BP139" i="1"/>
  <c r="BN139" i="1"/>
  <c r="Z139" i="1"/>
  <c r="Z148" i="1"/>
  <c r="BP147" i="1"/>
  <c r="BN147" i="1"/>
  <c r="Z147" i="1"/>
  <c r="Y149" i="1"/>
  <c r="Z237" i="1"/>
  <c r="Z258" i="1"/>
  <c r="Z348" i="1"/>
  <c r="F9" i="1"/>
  <c r="J9" i="1"/>
  <c r="BP92" i="1"/>
  <c r="BN92" i="1"/>
  <c r="Y668" i="1" s="1"/>
  <c r="Z92" i="1"/>
  <c r="BP100" i="1"/>
  <c r="BN100" i="1"/>
  <c r="Z100" i="1"/>
  <c r="Y102" i="1"/>
  <c r="E677" i="1"/>
  <c r="Y108" i="1"/>
  <c r="BP105" i="1"/>
  <c r="BN105" i="1"/>
  <c r="Z105" i="1"/>
  <c r="Z108" i="1" s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Z143" i="1" s="1"/>
  <c r="Y156" i="1"/>
  <c r="Y160" i="1"/>
  <c r="Y167" i="1"/>
  <c r="Y172" i="1"/>
  <c r="Y180" i="1"/>
  <c r="Y184" i="1"/>
  <c r="Y202" i="1"/>
  <c r="Y207" i="1"/>
  <c r="Y213" i="1"/>
  <c r="Y223" i="1"/>
  <c r="Y237" i="1"/>
  <c r="Y671" i="1" s="1"/>
  <c r="Y246" i="1"/>
  <c r="Y259" i="1"/>
  <c r="Y272" i="1"/>
  <c r="Y276" i="1"/>
  <c r="Y289" i="1"/>
  <c r="Y294" i="1"/>
  <c r="Y301" i="1"/>
  <c r="Y310" i="1"/>
  <c r="Y338" i="1"/>
  <c r="Y343" i="1"/>
  <c r="Y349" i="1"/>
  <c r="Y353" i="1"/>
  <c r="Y358" i="1"/>
  <c r="Y369" i="1"/>
  <c r="Y377" i="1"/>
  <c r="Y386" i="1"/>
  <c r="Y392" i="1"/>
  <c r="BP388" i="1"/>
  <c r="BN388" i="1"/>
  <c r="Z388" i="1"/>
  <c r="Z392" i="1" s="1"/>
  <c r="BP403" i="1"/>
  <c r="BN403" i="1"/>
  <c r="Z403" i="1"/>
  <c r="Z405" i="1" s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442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T67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Z341" i="1"/>
  <c r="Z343" i="1" s="1"/>
  <c r="BN341" i="1"/>
  <c r="BP341" i="1"/>
  <c r="Z347" i="1"/>
  <c r="BN347" i="1"/>
  <c r="Z351" i="1"/>
  <c r="Z352" i="1" s="1"/>
  <c r="BN351" i="1"/>
  <c r="BP351" i="1"/>
  <c r="Z356" i="1"/>
  <c r="Z357" i="1" s="1"/>
  <c r="BN356" i="1"/>
  <c r="BP356" i="1"/>
  <c r="Y357" i="1"/>
  <c r="Z361" i="1"/>
  <c r="Z369" i="1" s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Z379" i="1"/>
  <c r="Z385" i="1" s="1"/>
  <c r="BN379" i="1"/>
  <c r="BP379" i="1"/>
  <c r="Z381" i="1"/>
  <c r="BN381" i="1"/>
  <c r="Z383" i="1"/>
  <c r="BN383" i="1"/>
  <c r="BP384" i="1"/>
  <c r="BN384" i="1"/>
  <c r="BP391" i="1"/>
  <c r="BN391" i="1"/>
  <c r="Z391" i="1"/>
  <c r="Y393" i="1"/>
  <c r="BP397" i="1"/>
  <c r="BN397" i="1"/>
  <c r="Z397" i="1"/>
  <c r="Z399" i="1" s="1"/>
  <c r="Y406" i="1"/>
  <c r="Y405" i="1"/>
  <c r="BP414" i="1"/>
  <c r="BN414" i="1"/>
  <c r="Z414" i="1"/>
  <c r="Z416" i="1" s="1"/>
  <c r="X677" i="1"/>
  <c r="BP424" i="1"/>
  <c r="BN424" i="1"/>
  <c r="Z424" i="1"/>
  <c r="BP428" i="1"/>
  <c r="BN428" i="1"/>
  <c r="Z428" i="1"/>
  <c r="Y436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Y670" i="1" l="1"/>
  <c r="Z579" i="1"/>
  <c r="Z470" i="1"/>
  <c r="Z117" i="1"/>
  <c r="Y667" i="1"/>
  <c r="Z640" i="1"/>
  <c r="Z310" i="1"/>
  <c r="Z300" i="1"/>
  <c r="Z288" i="1"/>
  <c r="Z166" i="1"/>
  <c r="Z101" i="1"/>
  <c r="Z95" i="1"/>
  <c r="Z672" i="1" s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<sst xmlns="http://schemas.openxmlformats.org/spreadsheetml/2006/main" count="3166" uniqueCount="1090">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</sst>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775</v>
      </c>
      <c r="Y422" s="780">
        <f t="shared" si="87"/>
        <v>780</v>
      </c>
      <c r="Z422" s="36">
        <f>IFERROR(IF(Y422=0,"",ROUNDUP(Y422/H422,0)*0.02175),"")</f>
        <v>1.131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799.8</v>
      </c>
      <c r="BN422" s="64">
        <f t="shared" si="89"/>
        <v>804.95999999999992</v>
      </c>
      <c r="BO422" s="64">
        <f t="shared" si="90"/>
        <v>1.0763888888888888</v>
      </c>
      <c r="BP422" s="64">
        <f t="shared" si="91"/>
        <v>1.0833333333333333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450</v>
      </c>
      <c r="Y424" s="780">
        <f t="shared" si="87"/>
        <v>450</v>
      </c>
      <c r="Z424" s="36">
        <f>IFERROR(IF(Y424=0,"",ROUNDUP(Y424/H424,0)*0.02175),"")</f>
        <v>0.65249999999999997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464.4</v>
      </c>
      <c r="BN424" s="64">
        <f t="shared" si="89"/>
        <v>464.4</v>
      </c>
      <c r="BO424" s="64">
        <f t="shared" si="90"/>
        <v>0.625</v>
      </c>
      <c r="BP424" s="64">
        <f t="shared" si="91"/>
        <v>0.625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81.666666666666657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82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1.7835000000000001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1225</v>
      </c>
      <c r="Y432" s="781">
        <f>IFERROR(SUM(Y421:Y430),"0")</f>
        <v>1230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1225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1230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1264.1999999999998</v>
      </c>
      <c r="Y668" s="781">
        <f>IFERROR(SUM(BN22:BN664),"0")</f>
        <v>1269.3599999999999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1314.1999999999998</v>
      </c>
      <c r="Y670" s="781">
        <f>GrossWeightTotalR+PalletQtyTotalR*25</f>
        <v>1319.36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81.666666666666657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82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1.7835000000000001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1230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