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7,01,25 ПОКОМ Поляков\"/>
    </mc:Choice>
  </mc:AlternateContent>
  <xr:revisionPtr revIDLastSave="0" documentId="13_ncr:1_{7B99AEB6-17EA-44D2-898F-76BAFAA0A2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02" l="1"/>
  <c r="G8" i="102"/>
  <c r="G9" i="102"/>
  <c r="G15" i="102" l="1"/>
  <c r="G155" i="102"/>
  <c r="G166" i="102"/>
  <c r="G12" i="102"/>
  <c r="G165" i="102"/>
  <c r="F347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G120" i="102" l="1"/>
  <c r="F351" i="102" l="1"/>
  <c r="F356" i="102" s="1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2" i="102"/>
  <c r="G353" i="102"/>
  <c r="G354" i="102"/>
  <c r="G355" i="102"/>
  <c r="G4" i="102"/>
  <c r="G3" i="102" l="1"/>
  <c r="G347" i="102"/>
  <c r="G318" i="102"/>
  <c r="G263" i="102"/>
  <c r="G178" i="102"/>
  <c r="G340" i="102"/>
  <c r="G351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2" i="102"/>
  <c r="AC353" i="102"/>
  <c r="AC354" i="102"/>
  <c r="AC355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355" i="102"/>
  <c r="AE354" i="102"/>
  <c r="AE353" i="102"/>
  <c r="AE352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G356" i="102" l="1"/>
  <c r="AE351" i="102"/>
  <c r="AC351" i="102"/>
  <c r="AE347" i="102"/>
  <c r="AE340" i="102"/>
  <c r="AE178" i="102"/>
  <c r="AE318" i="102"/>
  <c r="AC318" i="102"/>
  <c r="AC347" i="102"/>
  <c r="AC340" i="102"/>
  <c r="AC263" i="102"/>
  <c r="AC3" i="102"/>
  <c r="AE263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<sst xmlns="http://schemas.openxmlformats.org/spreadsheetml/2006/main" count="719" uniqueCount="701">
  <si>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</si>
  <si>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</si>
  <si>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</si>
  <si>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</si>
  <si>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</si>
  <si>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</si>
  <si>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</si>
  <si>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</si>
  <si>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</si>
  <si>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</si>
  <si>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</si>
  <si>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</si>
  <si>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</si>
  <si>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</si>
  <si>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</si>
  <si>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</si>
  <si>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</si>
  <si>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</si>
  <si>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</si>
  <si>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</si>
  <si>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</si>
  <si>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</si>
  <si>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</si>
  <si>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</si>
  <si>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</si>
  <si>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</si>
  <si>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</si>
  <si>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</si>
  <si>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</si>
  <si>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</si>
  <si>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</si>
  <si>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</si>
  <si>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</si>
  <si>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</si>
  <si>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</si>
  <si>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</si>
  <si>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</si>
  <si>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</si>
  <si>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</si>
  <si>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</si>
  <si>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</si>
  <si>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</si>
  <si>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</si>
  <si>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</si>
  <si>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</si>
  <si>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</si>
  <si>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</si>
  <si>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</si>
  <si>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</si>
  <si>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</si>
  <si>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</si>
  <si>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</si>
  <si>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</si>
  <si>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</si>
  <si>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</si>
  <si>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</si>
  <si>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</si>
  <si>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</si>
  <si>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</si>
  <si>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</si>
  <si>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</si>
  <si>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</si>
  <si>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</si>
  <si>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</si>
  <si>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</si>
  <si>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</si>
  <si>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</si>
  <si>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</si>
  <si>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</si>
  <si>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</si>
  <si>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</si>
  <si>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</si>
  <si>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</si>
  <si>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</si>
  <si>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</si>
  <si>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</si>
  <si>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</si>
  <si>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</si>
  <si>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</si>
  <si>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</si>
  <si>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</si>
  <si>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</si>
  <si>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</si>
  <si>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</si>
  <si>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</si>
  <si>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</si>
  <si>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</si>
  <si>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</si>
  <si>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</si>
  <si>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</si>
  <si>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</si>
  <si>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</si>
  <si>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</si>
  <si>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</si>
  <si>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</si>
  <si>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</si>
  <si>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</si>
  <si>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</si>
  <si>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</si>
  <si>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</si>
  <si>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</si>
  <si>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</si>
  <si>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</si>
  <si>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</si>
  <si>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</si>
  <si>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</si>
  <si>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</si>
  <si>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</si>
  <si>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</si>
  <si>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</si>
  <si>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</si>
  <si>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</si>
  <si>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</si>
  <si>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</si>
  <si>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</si>
  <si>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</si>
  <si>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</si>
  <si>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</si>
  <si>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</si>
  <si>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</si>
  <si>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</si>
  <si>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</si>
  <si>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</si>
  <si>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</si>
  <si>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</si>
  <si>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</si>
  <si>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</si>
  <si>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</si>
  <si>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</si>
  <si>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</si>
  <si>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</si>
  <si>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</si>
  <si>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</si>
  <si>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</si>
  <si>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</si>
  <si>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</si>
  <si>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</si>
  <si>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</si>
  <si>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</si>
  <si>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</si>
  <si>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</si>
  <si>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</si>
  <si>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</si>
  <si>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</si>
  <si>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</si>
  <si>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</si>
  <si>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</si>
  <si>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</si>
  <si>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</si>
  <si>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</si>
  <si>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</si>
  <si>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</si>
  <si>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</si>
  <si>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</si>
  <si>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</si>
  <si>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</si>
  <si>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</si>
  <si>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</si>
  <si>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</si>
  <si>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</si>
  <si>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</si>
  <si>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</si>
  <si>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</si>
  <si>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</si>
  <si>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</si>
  <si>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</si>
  <si>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</si>
  <si>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</si>
  <si>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</si>
  <si>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</si>
  <si>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</si>
  <si>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</si>
  <si>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</si>
  <si>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</si>
  <si>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</si>
  <si>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</si>
  <si>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</si>
  <si>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</si>
  <si>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</si>
  <si>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</si>
  <si>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</si>
  <si>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</si>
  <si>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</si>
  <si>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</si>
  <si>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</si>
  <si>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</si>
  <si>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</si>
  <si>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</si>
  <si>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</si>
  <si>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</si>
  <si>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</si>
  <si>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</si>
  <si>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</si>
  <si>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</si>
  <si>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</si>
  <si>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</si>
  <si>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</si>
  <si>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</si>
  <si>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</si>
  <si>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</si>
  <si>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</si>
  <si>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</si>
  <si>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</si>
  <si>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</si>
  <si>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</si>
  <si>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</si>
  <si>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</si>
  <si>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</si>
  <si>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</si>
  <si>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</si>
  <si>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</si>
  <si>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</si>
  <si>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</si>
  <si>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</si>
  <si>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</si>
  <si>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</si>
  <si>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</si>
  <si>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</si>
  <si>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</si>
  <si>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</si>
  <si>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</si>
  <si>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</si>
  <si>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</si>
  <si>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</si>
  <si>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</si>
  <si>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</si>
  <si>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</si>
  <si>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</si>
  <si>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</si>
  <si>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</si>
  <si>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</si>
  <si>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</si>
  <si>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</si>
  <si>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</si>
  <si>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</si>
  <si>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</si>
  <si>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</si>
  <si>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</si>
  <si>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</si>
  <si>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</si>
  <si>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</si>
  <si>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</si>
  <si>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</si>
  <si>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</si>
  <si>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</si>
  <si>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</si>
  <si>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</si>
  <si>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</si>
  <si>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</si>
  <si>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</si>
  <si>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</si>
  <si>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</si>
  <si>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</si>
  <si>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</si>
  <si>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</si>
  <si>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</si>
  <si>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</si>
  <si>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</si>
  <si>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</si>
  <si>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</si>
  <si>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</si>
  <si>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</si>
  <si>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</si>
  <si>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</si>
  <si>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</si>
  <si>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</si>
  <si>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</si>
  <si>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</si>
  <si>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</si>
  <si>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</si>
  <si>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</si>
  <si>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</si>
  <si>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</si>
  <si>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</si>
  <si>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</si>
  <si>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</si>
  <si>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</si>
  <si>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</si>
  <si>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</si>
  <si>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</si>
  <si>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</si>
  <si>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</si>
  <si>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</si>
  <si>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</si>
  <si>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</si>
  <si>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</si>
  <si>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</si>
  <si>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</si>
  <si>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</si>
  <si>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</si>
  <si>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</si>
  <si>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</si>
  <si>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</si>
  <si>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</si>
  <si>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</si>
  <si>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</si>
  <si>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</si>
  <si>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</si>
  <si>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</si>
  <si>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</si>
  <si>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</si>
  <si>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</si>
  <si>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</si>
  <si>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</si>
  <si>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</si>
  <si>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</si>
  <si>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</si>
  <si>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</si>
  <si>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</si>
  <si>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</si>
  <si>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</si>
  <si>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</si>
  <si>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</si>
  <si>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</si>
  <si>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</si>
  <si>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</si>
  <si>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</si>
  <si>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</si>
  <si>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</si>
  <si>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</si>
  <si>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</si>
  <si>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</si>
  <si>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</si>
  <si>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</si>
  <si>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</si>
  <si>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</si>
  <si>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</si>
  <si>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</si>
  <si>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</si>
  <si>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</si>
  <si>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</si>
  <si>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</si>
  <si>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</si>
  <si>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</si>
  <si>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</si>
  <si>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</si>
  <si>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</si>
  <si>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</si>
  <si>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</si>
  <si>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</si>
  <si>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</si>
  <si>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</si>
  <si>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</si>
  <si>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</si>
  <si>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</si>
  <si>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</si>
  <si>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</si>
  <si>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</si>
  <si>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</si>
  <si>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</si>
  <si>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</si>
  <si>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</si>
  <si>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</si>
  <si>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</si>
  <si>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</si>
  <si>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</si>
  <si>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</si>
  <si>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</si>
  <si>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</si>
  <si>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</si>
  <si>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</si>
  <si>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</si>
  <si>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</si>
  <si>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</si>
  <si>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</si>
  <si>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</si>
  <si>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</si>
  <si>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</si>
  <si>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</si>
  <si>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</si>
  <si>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</si>
  <si>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</si>
  <si>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</si>
  <si>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</si>
  <si>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</si>
  <si>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</si>
  <si>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</si>
  <si>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</si>
  <si>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</si>
  <si>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</si>
  <si>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</si>
  <si>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</si>
  <si>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</si>
  <si>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</si>
  <si>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</si>
  <si>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</si>
  <si>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</si>
  <si>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</si>
  <si>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</si>
  <si>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</si>
  <si>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</si>
  <si>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</si>
  <si>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</si>
  <si>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</si>
  <si>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</si>
  <si>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</si>
  <si>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</si>
  <si>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</si>
  <si>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</si>
  <si>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</si>
  <si>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</si>
  <si>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</si>
  <si>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</si>
  <si>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</si>
  <si>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</si>
  <si>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</si>
  <si>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</si>
  <si>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</si>
  <si>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</si>
  <si>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</si>
  <si>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</si>
  <si>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</si>
  <si>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</si>
  <si>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</si>
  <si>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</si>
  <si>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</si>
  <si>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</si>
  <si>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</si>
  <si>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</si>
  <si>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</si>
  <si>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</si>
  <si>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</si>
  <si>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</si>
  <si>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</si>
  <si>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</si>
  <si>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</si>
  <si>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</si>
  <si>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</si>
  <si>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</si>
  <si>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</si>
  <si>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</si>
  <si>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</si>
  <si>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</si>
  <si>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</si>
  <si>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</si>
  <si>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</si>
  <si>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</si>
  <si>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</si>
  <si>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</si>
  <si>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</si>
  <si>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</si>
  <si>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</si>
  <si>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</si>
  <si>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</si>
  <si>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</si>
  <si>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</si>
  <si>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</si>
  <si>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</si>
  <si>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</si>
  <si>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</si>
  <si>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</si>
  <si>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</si>
  <si>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</si>
  <si>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</si>
  <si>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</si>
  <si>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</si>
  <si>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</si>
  <si>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</si>
  <si>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</si>
  <si>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</si>
  <si>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</si>
  <si>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</si>
  <si>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</si>
  <si>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</si>
  <si>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</si>
  <si>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</si>
  <si>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</si>
  <si>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</si>
  <si>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</si>
  <si>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</si>
  <si>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</si>
  <si>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</si>
  <si>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</si>
  <si>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</si>
  <si>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</si>
  <si>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</si>
  <si>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</si>
  <si>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</si>
  <si>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</si>
  <si>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</si>
  <si>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</si>
  <si>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</si>
  <si>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</si>
  <si>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</si>
  <si>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</si>
  <si>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</si>
  <si>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</si>
  <si>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</si>
  <si>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</si>
  <si>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</si>
  <si>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</si>
  <si>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</si>
  <si>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</si>
  <si>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</si>
  <si>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</si>
  <si>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</si>
  <si>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</si>
  <si>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</si>
  <si>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</si>
  <si>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</si>
  <si>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</si>
  <si>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</si>
  <si>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</si>
  <si>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</si>
  <si>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</si>
  <si>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</si>
  <si>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</si>
  <si>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</si>
  <si>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Новые</t>
  </si>
  <si>
    <t>Сосиски Кавказские, охл., ГВУ, вес., 3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</si>
  <si>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</si>
  <si>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</si>
  <si>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</si>
  <si>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</si>
  <si>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</si>
  <si>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</si>
  <si>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</si>
  <si>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</si>
  <si>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</si>
  <si>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</si>
  <si>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</si>
  <si>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</si>
  <si>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</si>
  <si>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</si>
  <si>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</si>
  <si>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</si>
  <si>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</si>
  <si>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</si>
  <si>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</si>
  <si>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</si>
  <si>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</si>
  <si>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</si>
  <si>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</si>
  <si>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</si>
  <si>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</si>
  <si>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</si>
  <si>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</si>
  <si>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</si>
  <si>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</si>
  <si>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</si>
  <si>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</si>
  <si>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</si>
  <si>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</si>
  <si>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</si>
  <si>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</si>
  <si>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</si>
  <si>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</si>
  <si>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</si>
  <si>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</si>
  <si>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</si>
  <si>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</si>
  <si>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</si>
  <si>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</si>
  <si>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</si>
  <si>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</si>
  <si>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</si>
  <si>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</si>
  <si>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</si>
  <si>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</si>
  <si>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</si>
  <si>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</si>
  <si>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</si>
  <si>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</si>
  <si>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</si>
  <si>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</si>
  <si>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</si>
  <si>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</si>
  <si>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</si>
  <si>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</si>
  <si>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</si>
  <si>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</si>
  <si>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</si>
  <si>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</si>
  <si>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</si>
  <si>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</si>
  <si>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</si>
  <si>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</si>
  <si>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</si>
  <si>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</si>
  <si>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</si>
  <si>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</si>
  <si>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</si>
  <si>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</si>
  <si>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</si>
  <si>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</si>
  <si>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</si>
  <si>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</si>
  <si>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</si>
  <si>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</si>
  <si>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</si>
  <si>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</si>
  <si>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</si>
  <si>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</si>
  <si>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</si>
  <si>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</si>
  <si>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</si>
  <si>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</si>
  <si>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</si>
  <si>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</si>
  <si>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</si>
  <si>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</si>
  <si>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</si>
  <si>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</si>
  <si>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</si>
  <si>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</si>
  <si>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</si>
  <si>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</si>
  <si>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</si>
  <si>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</si>
  <si>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</si>
  <si>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</si>
  <si>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</si>
  <si>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</si>
  <si>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</si>
  <si>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</si>
  <si>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</si>
  <si>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</si>
  <si>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</si>
  <si>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</si>
  <si>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</si>
  <si>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</si>
  <si>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</si>
  <si>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</si>
  <si>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</si>
  <si>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</si>
  <si>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</si>
  <si>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</si>
  <si>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</si>
  <si>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</si>
  <si>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</si>
  <si>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</si>
  <si>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</si>
  <si>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</si>
  <si>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</si>
  <si>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</si>
  <si>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</si>
  <si>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</si>
  <si>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</si>
  <si>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</si>
  <si>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</si>
  <si>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</si>
  <si>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</si>
  <si>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</si>
  <si>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</si>
  <si>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</si>
  <si>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</si>
  <si>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</si>
  <si>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</si>
  <si>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</si>
  <si>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</si>
  <si>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</si>
  <si>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</si>
  <si>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</si>
  <si>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</si>
  <si>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</si>
  <si>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</si>
  <si>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</si>
  <si>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</si>
  <si>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</si>
  <si>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</si>
  <si>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</si>
  <si>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</si>
  <si>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</si>
  <si>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</si>
  <si>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</si>
  <si>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</si>
  <si>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</si>
  <si>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</si>
  <si>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</si>
  <si>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</si>
  <si>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Сосиски Кавказские, охл, ВУ, 0</t>
  </si>
  <si>
    <t>Кавказская из индейки 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</si>
  <si>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</si>
  <si>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</si>
  <si>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</si>
  <si>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</si>
  <si>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</si>
  <si>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</si>
  <si>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</si>
  <si>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</si>
  <si>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</si>
  <si>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</si>
  <si>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</si>
  <si>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</si>
  <si>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</si>
  <si>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</si>
  <si>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</si>
  <si>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</si>
  <si>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</si>
  <si>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</si>
  <si>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</si>
  <si>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</si>
  <si>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</si>
  <si>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</si>
  <si>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</si>
  <si>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ЗАМОРОЗКА</t>
  </si>
  <si>
    <t>НАГЕТСЫ вязанка В АСС, 0,250 1\12, шт</t>
  </si>
  <si>
    <t>Чебупицца курочка по-итальянски Горячая штучка 0,25 кг зам  ПОКОМ</t>
  </si>
  <si>
    <t>Круггетсы сочные ТМ Горячая штучка ТС Круггетсы 0,25 кг зам  ПОКОМ</t>
  </si>
  <si>
    <t>ЧЕБУПЕЛИ КУРОЧКА ПО ИТАЛ 250Г</t>
  </si>
  <si>
    <t>Заказ Полякова 28.01.25.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</si>
</sst>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1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7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8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4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5"/>
  <sheetViews>
    <sheetView tabSelected="1" zoomScale="80" zoomScaleNormal="80" workbookViewId="0">
      <selection activeCell="K526" sqref="K526"/>
    </sheetView>
  </sheetViews>
  <sheetFormatPr defaultRowHeight="15" outlineLevelRow="1" x14ac:dyDescent="0.25"/>
  <cols>
    <col min="1" max="1" width="12" customWidth="1"/>
    <col min="2" max="2" width="12" style="77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700</v>
      </c>
    </row>
    <row r="2" spans="1:31" ht="32.25" thickBot="1" x14ac:dyDescent="0.3">
      <c r="C2" s="37"/>
      <c r="D2" s="68" t="s">
        <v>684</v>
      </c>
      <c r="E2" s="40"/>
      <c r="F2" s="40" t="s">
        <v>0</v>
      </c>
      <c r="G2" s="41" t="s">
        <v>319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6" t="s">
        <v>1</v>
      </c>
      <c r="AB2" s="20"/>
      <c r="AC2" s="26" t="s">
        <v>185</v>
      </c>
      <c r="AD2" s="20"/>
      <c r="AE2" s="27" t="s">
        <v>186</v>
      </c>
    </row>
    <row r="3" spans="1:31" s="4" customFormat="1" ht="19.5" thickBot="1" x14ac:dyDescent="0.3">
      <c r="B3" s="78"/>
      <c r="C3" s="36" t="s">
        <v>2</v>
      </c>
      <c r="D3" s="36"/>
      <c r="E3" s="23"/>
      <c r="F3" s="23">
        <f>SUM(F4:F177)</f>
        <v>9550</v>
      </c>
      <c r="G3" s="28">
        <f>SUM(G4:G177)</f>
        <v>9550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SUM(AC4:AC177)</f>
        <v>88.149499999999989</v>
      </c>
      <c r="AD3" s="21"/>
      <c r="AE3" s="19" t="e">
        <f>SUM(AE4:AE177)</f>
        <v>#REF!</v>
      </c>
    </row>
    <row r="4" spans="1:31" ht="16.5" hidden="1" customHeight="1" outlineLevel="1" x14ac:dyDescent="0.25">
      <c r="B4" s="77" t="s">
        <v>344</v>
      </c>
      <c r="C4" s="33" t="s">
        <v>3</v>
      </c>
      <c r="D4" s="69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6.5" hidden="1" customHeight="1" outlineLevel="1" x14ac:dyDescent="0.25">
      <c r="A5">
        <v>65</v>
      </c>
      <c r="C5" s="69" t="s">
        <v>693</v>
      </c>
      <c r="D5" s="69">
        <v>3390</v>
      </c>
      <c r="E5" s="14">
        <v>0.4</v>
      </c>
      <c r="F5" s="14"/>
      <c r="G5" s="2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6.5" hidden="1" customHeight="1" outlineLevel="1" x14ac:dyDescent="0.25">
      <c r="A6">
        <v>231</v>
      </c>
      <c r="C6" s="69" t="s">
        <v>694</v>
      </c>
      <c r="D6" s="69">
        <v>3389</v>
      </c>
      <c r="E6" s="14">
        <v>1</v>
      </c>
      <c r="F6" s="14"/>
      <c r="G6" s="22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 t="s">
        <v>685</v>
      </c>
      <c r="B7" s="77" t="s">
        <v>345</v>
      </c>
      <c r="C7" s="32" t="s">
        <v>686</v>
      </c>
      <c r="D7" s="69">
        <v>2634</v>
      </c>
      <c r="E7" s="14">
        <v>1</v>
      </c>
      <c r="F7" s="14"/>
      <c r="G7" s="22">
        <f t="shared" ref="G7:G9" si="0">F7*E7</f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 t="s">
        <v>342</v>
      </c>
      <c r="B8" s="77" t="s">
        <v>346</v>
      </c>
      <c r="C8" s="81" t="s">
        <v>341</v>
      </c>
      <c r="D8" s="69">
        <v>3267</v>
      </c>
      <c r="E8" s="14">
        <v>1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235</v>
      </c>
      <c r="B9" s="77" t="s">
        <v>347</v>
      </c>
      <c r="C9" s="80" t="s">
        <v>320</v>
      </c>
      <c r="D9" s="69">
        <v>3423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>
        <v>230</v>
      </c>
      <c r="B10" s="77" t="s">
        <v>348</v>
      </c>
      <c r="C10" s="61" t="s">
        <v>321</v>
      </c>
      <c r="D10" s="69">
        <v>3422</v>
      </c>
      <c r="E10" s="14">
        <v>1</v>
      </c>
      <c r="F10" s="14">
        <v>2500</v>
      </c>
      <c r="G10" s="22">
        <f t="shared" ref="G10:G20" si="1">F10*E10</f>
        <v>2500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customHeight="1" outlineLevel="1" x14ac:dyDescent="0.25">
      <c r="A11">
        <v>219</v>
      </c>
      <c r="B11" s="77" t="s">
        <v>349</v>
      </c>
      <c r="C11" s="61" t="s">
        <v>322</v>
      </c>
      <c r="D11" s="69">
        <v>3420</v>
      </c>
      <c r="E11" s="14">
        <v>1</v>
      </c>
      <c r="F11" s="14">
        <v>2000</v>
      </c>
      <c r="G11" s="22">
        <f t="shared" si="1"/>
        <v>2000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hidden="1" customHeight="1" outlineLevel="1" x14ac:dyDescent="0.25">
      <c r="A12" t="s">
        <v>691</v>
      </c>
      <c r="B12" s="77" t="s">
        <v>350</v>
      </c>
      <c r="C12" s="66" t="s">
        <v>335</v>
      </c>
      <c r="D12" s="69">
        <v>3391</v>
      </c>
      <c r="E12" s="14">
        <v>1</v>
      </c>
      <c r="F12" s="14"/>
      <c r="G12" s="22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hidden="1" customHeight="1" outlineLevel="1" x14ac:dyDescent="0.25">
      <c r="B13" s="77" t="s">
        <v>511</v>
      </c>
      <c r="C13" s="61" t="s">
        <v>323</v>
      </c>
      <c r="D13" s="69"/>
      <c r="E13" s="14">
        <v>0.5</v>
      </c>
      <c r="F13" s="14"/>
      <c r="G13" s="22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hidden="1" customHeight="1" outlineLevel="1" x14ac:dyDescent="0.25">
      <c r="A14" t="s">
        <v>688</v>
      </c>
      <c r="B14" s="77" t="s">
        <v>512</v>
      </c>
      <c r="C14" s="66" t="s">
        <v>324</v>
      </c>
      <c r="D14" s="69">
        <v>3393</v>
      </c>
      <c r="E14" s="14">
        <v>0.4</v>
      </c>
      <c r="F14" s="14"/>
      <c r="G14" s="22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692</v>
      </c>
      <c r="B15" s="77" t="s">
        <v>351</v>
      </c>
      <c r="C15" s="66" t="s">
        <v>343</v>
      </c>
      <c r="D15" s="69">
        <v>3387</v>
      </c>
      <c r="E15" s="14">
        <v>1</v>
      </c>
      <c r="F15" s="14"/>
      <c r="G15" s="22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A16" t="s">
        <v>689</v>
      </c>
      <c r="B16" s="77" t="s">
        <v>513</v>
      </c>
      <c r="C16" s="61" t="s">
        <v>325</v>
      </c>
      <c r="D16" s="69">
        <v>3395</v>
      </c>
      <c r="E16" s="14">
        <v>0.4</v>
      </c>
      <c r="F16" s="14"/>
      <c r="G16" s="22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327</v>
      </c>
      <c r="B17" s="77" t="s">
        <v>352</v>
      </c>
      <c r="C17" s="66" t="s">
        <v>326</v>
      </c>
      <c r="D17" s="69">
        <v>3396</v>
      </c>
      <c r="E17" s="14">
        <v>1</v>
      </c>
      <c r="F17" s="14"/>
      <c r="G17" s="22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690</v>
      </c>
      <c r="B18" s="77" t="s">
        <v>353</v>
      </c>
      <c r="C18" s="66" t="s">
        <v>328</v>
      </c>
      <c r="D18" s="69">
        <v>3394</v>
      </c>
      <c r="E18" s="14">
        <v>1</v>
      </c>
      <c r="F18" s="14"/>
      <c r="G18" s="22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687</v>
      </c>
      <c r="B19" s="77" t="s">
        <v>354</v>
      </c>
      <c r="C19" s="65" t="s">
        <v>329</v>
      </c>
      <c r="D19" s="69">
        <v>3392</v>
      </c>
      <c r="E19" s="14">
        <v>1</v>
      </c>
      <c r="F19" s="14"/>
      <c r="G19" s="22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B20" s="77" t="s">
        <v>355</v>
      </c>
      <c r="C20" s="61" t="s">
        <v>330</v>
      </c>
      <c r="D20" s="69">
        <v>2615</v>
      </c>
      <c r="E20" s="14">
        <v>1</v>
      </c>
      <c r="F20" s="14"/>
      <c r="G20" s="22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B21" s="77" t="s">
        <v>356</v>
      </c>
      <c r="C21" s="32" t="s">
        <v>4</v>
      </c>
      <c r="D21" s="69">
        <v>124</v>
      </c>
      <c r="E21" s="14">
        <v>1</v>
      </c>
      <c r="F21" s="14"/>
      <c r="G21" s="22">
        <f t="shared" ref="G21:G84" si="2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>
        <v>1</v>
      </c>
      <c r="AB21" s="9"/>
      <c r="AC21" s="15">
        <f t="shared" ref="AC21:AC52" si="3">AA21*E21</f>
        <v>1</v>
      </c>
      <c r="AD21" s="9"/>
      <c r="AE21" s="15" t="e">
        <f>AA21*#REF!</f>
        <v>#REF!</v>
      </c>
    </row>
    <row r="22" spans="1:31" ht="16.5" hidden="1" customHeight="1" outlineLevel="1" x14ac:dyDescent="0.25">
      <c r="B22" s="77" t="s">
        <v>357</v>
      </c>
      <c r="C22" s="38" t="s">
        <v>5</v>
      </c>
      <c r="D22" s="69">
        <v>722</v>
      </c>
      <c r="E22" s="43">
        <v>1</v>
      </c>
      <c r="F22" s="43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>
        <v>1</v>
      </c>
      <c r="AB22" s="9"/>
      <c r="AC22" s="15">
        <f t="shared" si="3"/>
        <v>1</v>
      </c>
      <c r="AD22" s="9"/>
      <c r="AE22" s="15" t="e">
        <f>AA22*#REF!</f>
        <v>#REF!</v>
      </c>
    </row>
    <row r="23" spans="1:31" ht="16.5" hidden="1" customHeight="1" outlineLevel="1" x14ac:dyDescent="0.25">
      <c r="B23" s="77" t="s">
        <v>358</v>
      </c>
      <c r="C23" s="38" t="s">
        <v>238</v>
      </c>
      <c r="D23" s="69"/>
      <c r="E23" s="43">
        <v>1</v>
      </c>
      <c r="F23" s="43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>
        <v>1</v>
      </c>
      <c r="AB23" s="9"/>
      <c r="AC23" s="15">
        <f t="shared" si="3"/>
        <v>1</v>
      </c>
      <c r="AD23" s="9"/>
      <c r="AE23" s="15" t="e">
        <f>AA23*#REF!</f>
        <v>#REF!</v>
      </c>
    </row>
    <row r="24" spans="1:31" ht="16.5" hidden="1" customHeight="1" outlineLevel="1" x14ac:dyDescent="0.25">
      <c r="B24" s="77" t="s">
        <v>359</v>
      </c>
      <c r="C24" s="38" t="s">
        <v>237</v>
      </c>
      <c r="D24" s="69">
        <v>664</v>
      </c>
      <c r="E24" s="43">
        <v>1</v>
      </c>
      <c r="F24" s="43"/>
      <c r="G24" s="22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si="3"/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7" t="s">
        <v>360</v>
      </c>
      <c r="C25" s="38" t="s">
        <v>235</v>
      </c>
      <c r="D25" s="69">
        <v>97</v>
      </c>
      <c r="E25" s="43">
        <v>1</v>
      </c>
      <c r="F25" s="43"/>
      <c r="G25" s="22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3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7" t="s">
        <v>361</v>
      </c>
      <c r="C26" s="38" t="s">
        <v>310</v>
      </c>
      <c r="D26" s="69">
        <v>1831</v>
      </c>
      <c r="E26" s="43">
        <v>1</v>
      </c>
      <c r="F26" s="43"/>
      <c r="G26" s="22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3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7" t="s">
        <v>361</v>
      </c>
      <c r="C27" s="38" t="s">
        <v>6</v>
      </c>
      <c r="D27" s="69">
        <v>1831</v>
      </c>
      <c r="E27" s="43">
        <v>1</v>
      </c>
      <c r="F27" s="43"/>
      <c r="G27" s="22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3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7" t="s">
        <v>362</v>
      </c>
      <c r="C28" s="38" t="s">
        <v>187</v>
      </c>
      <c r="D28" s="69">
        <v>1523</v>
      </c>
      <c r="E28" s="43">
        <v>1</v>
      </c>
      <c r="F28" s="43"/>
      <c r="G28" s="22">
        <f t="shared" si="2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3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7" t="s">
        <v>363</v>
      </c>
      <c r="C29" s="38" t="s">
        <v>188</v>
      </c>
      <c r="D29" s="69">
        <v>1721</v>
      </c>
      <c r="E29" s="43">
        <v>1</v>
      </c>
      <c r="F29" s="43"/>
      <c r="G29" s="22">
        <f t="shared" si="2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3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7" t="s">
        <v>364</v>
      </c>
      <c r="C30" s="38" t="s">
        <v>7</v>
      </c>
      <c r="D30" s="69">
        <v>1351</v>
      </c>
      <c r="E30" s="43">
        <v>1</v>
      </c>
      <c r="F30" s="43"/>
      <c r="G30" s="22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3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7" t="s">
        <v>510</v>
      </c>
      <c r="C31" s="38" t="s">
        <v>8</v>
      </c>
      <c r="D31" s="69">
        <v>82</v>
      </c>
      <c r="E31" s="43">
        <v>0.5</v>
      </c>
      <c r="F31" s="43"/>
      <c r="G31" s="22">
        <f t="shared" si="2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0.5</v>
      </c>
      <c r="AB31" s="9"/>
      <c r="AC31" s="15">
        <f t="shared" si="3"/>
        <v>0.25</v>
      </c>
      <c r="AD31" s="9"/>
      <c r="AE31" s="15" t="e">
        <f>AA31*#REF!</f>
        <v>#REF!</v>
      </c>
    </row>
    <row r="32" spans="1:31" ht="16.5" hidden="1" customHeight="1" outlineLevel="1" x14ac:dyDescent="0.25">
      <c r="B32" s="77" t="s">
        <v>514</v>
      </c>
      <c r="C32" s="38" t="s">
        <v>9</v>
      </c>
      <c r="D32" s="69">
        <v>1905</v>
      </c>
      <c r="E32" s="43">
        <v>0.45</v>
      </c>
      <c r="F32" s="43"/>
      <c r="G32" s="22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5">
        <v>0.45</v>
      </c>
      <c r="AB32" s="9"/>
      <c r="AC32" s="15">
        <f t="shared" si="3"/>
        <v>0.20250000000000001</v>
      </c>
      <c r="AD32" s="9"/>
      <c r="AE32" s="15" t="e">
        <f>AA32*#REF!</f>
        <v>#REF!</v>
      </c>
    </row>
    <row r="33" spans="1:31" ht="16.5" hidden="1" customHeight="1" outlineLevel="1" x14ac:dyDescent="0.25">
      <c r="B33" s="77" t="s">
        <v>515</v>
      </c>
      <c r="C33" s="38" t="s">
        <v>10</v>
      </c>
      <c r="D33" s="69">
        <v>125</v>
      </c>
      <c r="E33" s="43">
        <v>0.5</v>
      </c>
      <c r="F33" s="43"/>
      <c r="G33" s="22">
        <f t="shared" si="2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0.5</v>
      </c>
      <c r="AB33" s="9"/>
      <c r="AC33" s="15">
        <f t="shared" si="3"/>
        <v>0.25</v>
      </c>
      <c r="AD33" s="9"/>
      <c r="AE33" s="15" t="e">
        <f>AA33*#REF!</f>
        <v>#REF!</v>
      </c>
    </row>
    <row r="34" spans="1:31" ht="16.5" hidden="1" customHeight="1" outlineLevel="1" x14ac:dyDescent="0.25">
      <c r="B34" s="77" t="s">
        <v>516</v>
      </c>
      <c r="C34" s="38" t="s">
        <v>11</v>
      </c>
      <c r="D34" s="69">
        <v>1485</v>
      </c>
      <c r="E34" s="43">
        <v>0.4</v>
      </c>
      <c r="F34" s="43"/>
      <c r="G34" s="22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5">
        <v>0.4</v>
      </c>
      <c r="AB34" s="9"/>
      <c r="AC34" s="15">
        <f t="shared" si="3"/>
        <v>0.16000000000000003</v>
      </c>
      <c r="AD34" s="9"/>
      <c r="AE34" s="15" t="e">
        <f>AA34*#REF!</f>
        <v>#REF!</v>
      </c>
    </row>
    <row r="35" spans="1:31" ht="16.5" hidden="1" customHeight="1" outlineLevel="1" x14ac:dyDescent="0.25">
      <c r="A35">
        <v>483</v>
      </c>
      <c r="B35" s="77" t="s">
        <v>517</v>
      </c>
      <c r="C35" s="38" t="s">
        <v>12</v>
      </c>
      <c r="D35" s="69">
        <v>11</v>
      </c>
      <c r="E35" s="43">
        <v>0.5</v>
      </c>
      <c r="F35" s="43"/>
      <c r="G35" s="22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5">
        <v>0.5</v>
      </c>
      <c r="AB35" s="9"/>
      <c r="AC35" s="15">
        <f t="shared" si="3"/>
        <v>0.25</v>
      </c>
      <c r="AD35" s="9"/>
      <c r="AE35" s="15" t="e">
        <f>AA35*#REF!</f>
        <v>#REF!</v>
      </c>
    </row>
    <row r="36" spans="1:31" ht="16.5" hidden="1" customHeight="1" outlineLevel="1" x14ac:dyDescent="0.25">
      <c r="B36" s="77" t="s">
        <v>518</v>
      </c>
      <c r="C36" s="38" t="s">
        <v>245</v>
      </c>
      <c r="D36" s="69"/>
      <c r="E36" s="43">
        <v>0.35</v>
      </c>
      <c r="F36" s="43"/>
      <c r="G36" s="22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0.35</v>
      </c>
      <c r="AB36" s="9"/>
      <c r="AC36" s="15">
        <f t="shared" si="3"/>
        <v>0.12249999999999998</v>
      </c>
      <c r="AD36" s="9"/>
      <c r="AE36" s="15" t="e">
        <f>AA36*#REF!</f>
        <v>#REF!</v>
      </c>
    </row>
    <row r="37" spans="1:31" ht="16.5" hidden="1" customHeight="1" outlineLevel="1" x14ac:dyDescent="0.25">
      <c r="B37" s="77" t="s">
        <v>519</v>
      </c>
      <c r="C37" s="38" t="s">
        <v>244</v>
      </c>
      <c r="D37" s="69">
        <v>1605</v>
      </c>
      <c r="E37" s="43">
        <v>0.35</v>
      </c>
      <c r="F37" s="43"/>
      <c r="G37" s="22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0.35</v>
      </c>
      <c r="AB37" s="9"/>
      <c r="AC37" s="15">
        <f t="shared" si="3"/>
        <v>0.12249999999999998</v>
      </c>
      <c r="AD37" s="9"/>
      <c r="AE37" s="15" t="e">
        <f>AA37*#REF!</f>
        <v>#REF!</v>
      </c>
    </row>
    <row r="38" spans="1:31" ht="16.5" hidden="1" customHeight="1" outlineLevel="1" x14ac:dyDescent="0.25">
      <c r="B38" s="77" t="s">
        <v>520</v>
      </c>
      <c r="C38" s="38" t="s">
        <v>243</v>
      </c>
      <c r="D38" s="69"/>
      <c r="E38" s="43">
        <v>0.45</v>
      </c>
      <c r="F38" s="43"/>
      <c r="G38" s="22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0.45</v>
      </c>
      <c r="AB38" s="9"/>
      <c r="AC38" s="15">
        <f t="shared" si="3"/>
        <v>0.20250000000000001</v>
      </c>
      <c r="AD38" s="9"/>
      <c r="AE38" s="15" t="e">
        <f>AA38*#REF!</f>
        <v>#REF!</v>
      </c>
    </row>
    <row r="39" spans="1:31" ht="16.5" hidden="1" customHeight="1" outlineLevel="1" x14ac:dyDescent="0.25">
      <c r="B39" s="77" t="s">
        <v>521</v>
      </c>
      <c r="C39" s="38" t="s">
        <v>13</v>
      </c>
      <c r="D39" s="69">
        <v>1527</v>
      </c>
      <c r="E39" s="43">
        <v>0.5</v>
      </c>
      <c r="F39" s="43"/>
      <c r="G39" s="22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0.5</v>
      </c>
      <c r="AB39" s="9"/>
      <c r="AC39" s="15">
        <f t="shared" si="3"/>
        <v>0.25</v>
      </c>
      <c r="AD39" s="9"/>
      <c r="AE39" s="15" t="e">
        <f>AA39*#REF!</f>
        <v>#REF!</v>
      </c>
    </row>
    <row r="40" spans="1:31" ht="16.5" hidden="1" customHeight="1" outlineLevel="1" x14ac:dyDescent="0.25">
      <c r="B40" s="77" t="s">
        <v>522</v>
      </c>
      <c r="C40" s="38" t="s">
        <v>14</v>
      </c>
      <c r="D40" s="69">
        <v>1718</v>
      </c>
      <c r="E40" s="43">
        <v>0.45</v>
      </c>
      <c r="F40" s="43"/>
      <c r="G40" s="22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0.45</v>
      </c>
      <c r="AB40" s="9"/>
      <c r="AC40" s="15">
        <f t="shared" si="3"/>
        <v>0.20250000000000001</v>
      </c>
      <c r="AD40" s="9"/>
      <c r="AE40" s="15" t="e">
        <f>AA40*#REF!</f>
        <v>#REF!</v>
      </c>
    </row>
    <row r="41" spans="1:31" ht="16.5" hidden="1" customHeight="1" outlineLevel="1" x14ac:dyDescent="0.25">
      <c r="B41" s="77" t="s">
        <v>523</v>
      </c>
      <c r="C41" s="38" t="s">
        <v>15</v>
      </c>
      <c r="D41" s="69">
        <v>1720</v>
      </c>
      <c r="E41" s="43">
        <v>0.45</v>
      </c>
      <c r="F41" s="43"/>
      <c r="G41" s="22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3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7" t="s">
        <v>524</v>
      </c>
      <c r="C42" s="38" t="s">
        <v>16</v>
      </c>
      <c r="D42" s="69">
        <v>1354</v>
      </c>
      <c r="E42" s="43">
        <v>0.5</v>
      </c>
      <c r="F42" s="43"/>
      <c r="G42" s="22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3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7" t="s">
        <v>525</v>
      </c>
      <c r="C43" s="38" t="s">
        <v>246</v>
      </c>
      <c r="D43" s="69">
        <v>0</v>
      </c>
      <c r="E43" s="43">
        <v>0.35</v>
      </c>
      <c r="F43" s="43"/>
      <c r="G43" s="22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0.35</v>
      </c>
      <c r="AB43" s="9"/>
      <c r="AC43" s="15">
        <f t="shared" si="3"/>
        <v>0.12249999999999998</v>
      </c>
      <c r="AD43" s="9"/>
      <c r="AE43" s="15" t="e">
        <f>AA43*#REF!</f>
        <v>#REF!</v>
      </c>
    </row>
    <row r="44" spans="1:31" ht="16.5" hidden="1" customHeight="1" outlineLevel="1" x14ac:dyDescent="0.25">
      <c r="B44" s="77" t="s">
        <v>526</v>
      </c>
      <c r="C44" s="38" t="s">
        <v>247</v>
      </c>
      <c r="D44" s="69">
        <v>0</v>
      </c>
      <c r="E44" s="43">
        <v>0.35</v>
      </c>
      <c r="F44" s="43"/>
      <c r="G44" s="22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0.35</v>
      </c>
      <c r="AB44" s="9"/>
      <c r="AC44" s="15">
        <f t="shared" si="3"/>
        <v>0.12249999999999998</v>
      </c>
      <c r="AD44" s="9"/>
      <c r="AE44" s="15" t="e">
        <f>AA44*#REF!</f>
        <v>#REF!</v>
      </c>
    </row>
    <row r="45" spans="1:31" ht="16.5" hidden="1" customHeight="1" outlineLevel="1" x14ac:dyDescent="0.25">
      <c r="B45" s="77" t="s">
        <v>527</v>
      </c>
      <c r="C45" s="38" t="s">
        <v>17</v>
      </c>
      <c r="D45" s="69">
        <v>0</v>
      </c>
      <c r="E45" s="43">
        <v>0.4</v>
      </c>
      <c r="F45" s="43"/>
      <c r="G45" s="22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0.4</v>
      </c>
      <c r="AB45" s="9"/>
      <c r="AC45" s="15">
        <f t="shared" si="3"/>
        <v>0.16000000000000003</v>
      </c>
      <c r="AD45" s="9"/>
      <c r="AE45" s="15" t="e">
        <f>AA45*#REF!</f>
        <v>#REF!</v>
      </c>
    </row>
    <row r="46" spans="1:31" ht="16.5" hidden="1" customHeight="1" outlineLevel="1" x14ac:dyDescent="0.25">
      <c r="B46" s="77" t="s">
        <v>528</v>
      </c>
      <c r="C46" s="38" t="s">
        <v>277</v>
      </c>
      <c r="D46" s="69"/>
      <c r="E46" s="43">
        <v>0.43</v>
      </c>
      <c r="F46" s="43"/>
      <c r="G46" s="22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0.43</v>
      </c>
      <c r="AB46" s="9"/>
      <c r="AC46" s="15">
        <f t="shared" si="3"/>
        <v>0.18489999999999998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7" t="s">
        <v>529</v>
      </c>
      <c r="C47" s="38" t="s">
        <v>18</v>
      </c>
      <c r="D47" s="69">
        <v>2027</v>
      </c>
      <c r="E47" s="43">
        <v>0.4</v>
      </c>
      <c r="F47" s="43"/>
      <c r="G47" s="22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0.4</v>
      </c>
      <c r="AB47" s="9"/>
      <c r="AC47" s="15">
        <f t="shared" si="3"/>
        <v>0.16000000000000003</v>
      </c>
      <c r="AD47" s="9"/>
      <c r="AE47" s="15" t="e">
        <f>AA47*#REF!</f>
        <v>#REF!</v>
      </c>
    </row>
    <row r="48" spans="1:31" ht="16.5" hidden="1" customHeight="1" outlineLevel="1" x14ac:dyDescent="0.25">
      <c r="B48" s="77" t="s">
        <v>530</v>
      </c>
      <c r="C48" s="38" t="s">
        <v>19</v>
      </c>
      <c r="D48" s="69">
        <v>2092</v>
      </c>
      <c r="E48" s="43">
        <v>0.17</v>
      </c>
      <c r="F48" s="43"/>
      <c r="G48" s="22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0.17</v>
      </c>
      <c r="AB48" s="9"/>
      <c r="AC48" s="15">
        <f t="shared" si="3"/>
        <v>2.8900000000000006E-2</v>
      </c>
      <c r="AD48" s="9"/>
      <c r="AE48" s="15" t="e">
        <f>AA48*#REF!</f>
        <v>#REF!</v>
      </c>
    </row>
    <row r="49" spans="1:31" ht="16.5" hidden="1" customHeight="1" outlineLevel="1" x14ac:dyDescent="0.25">
      <c r="B49" s="77" t="s">
        <v>531</v>
      </c>
      <c r="C49" s="38" t="s">
        <v>282</v>
      </c>
      <c r="D49" s="69">
        <v>0</v>
      </c>
      <c r="E49" s="43">
        <v>0.4</v>
      </c>
      <c r="F49" s="43"/>
      <c r="G49" s="22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</v>
      </c>
      <c r="AB49" s="9"/>
      <c r="AC49" s="15">
        <f t="shared" si="3"/>
        <v>0.16000000000000003</v>
      </c>
      <c r="AD49" s="9"/>
      <c r="AE49" s="15" t="e">
        <f>AA49*#REF!</f>
        <v>#REF!</v>
      </c>
    </row>
    <row r="50" spans="1:31" ht="16.5" hidden="1" customHeight="1" outlineLevel="1" x14ac:dyDescent="0.25">
      <c r="B50" s="77" t="s">
        <v>532</v>
      </c>
      <c r="C50" s="38" t="s">
        <v>20</v>
      </c>
      <c r="D50" s="69">
        <v>2019</v>
      </c>
      <c r="E50" s="43">
        <v>0.4</v>
      </c>
      <c r="F50" s="43"/>
      <c r="G50" s="22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3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7" t="s">
        <v>533</v>
      </c>
      <c r="C51" s="38" t="s">
        <v>21</v>
      </c>
      <c r="D51" s="69">
        <v>1989</v>
      </c>
      <c r="E51" s="43">
        <v>0.5</v>
      </c>
      <c r="F51" s="43"/>
      <c r="G51" s="22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0.5</v>
      </c>
      <c r="AB51" s="9"/>
      <c r="AC51" s="15">
        <f t="shared" si="3"/>
        <v>0.25</v>
      </c>
      <c r="AD51" s="9"/>
      <c r="AE51" s="15" t="e">
        <f>AA51*#REF!</f>
        <v>#REF!</v>
      </c>
    </row>
    <row r="52" spans="1:31" ht="16.5" hidden="1" customHeight="1" outlineLevel="1" x14ac:dyDescent="0.25">
      <c r="B52" s="77" t="s">
        <v>534</v>
      </c>
      <c r="C52" s="38" t="s">
        <v>22</v>
      </c>
      <c r="D52" s="69">
        <v>1794</v>
      </c>
      <c r="E52" s="43">
        <v>0.5</v>
      </c>
      <c r="F52" s="43"/>
      <c r="G52" s="22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0.5</v>
      </c>
      <c r="AB52" s="9"/>
      <c r="AC52" s="15">
        <f t="shared" si="3"/>
        <v>0.25</v>
      </c>
      <c r="AD52" s="9"/>
      <c r="AE52" s="15" t="e">
        <f>AA52*#REF!</f>
        <v>#REF!</v>
      </c>
    </row>
    <row r="53" spans="1:31" ht="16.5" hidden="1" customHeight="1" outlineLevel="1" x14ac:dyDescent="0.25">
      <c r="A53">
        <v>468</v>
      </c>
      <c r="B53" s="77" t="s">
        <v>535</v>
      </c>
      <c r="C53" s="79" t="s">
        <v>273</v>
      </c>
      <c r="D53" s="69">
        <v>1800</v>
      </c>
      <c r="E53" s="43">
        <v>0.5</v>
      </c>
      <c r="F53" s="43"/>
      <c r="G53" s="22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0.5</v>
      </c>
      <c r="AB53" s="9"/>
      <c r="AC53" s="15">
        <f t="shared" ref="AC53:AC84" si="4">AA53*E53</f>
        <v>0.25</v>
      </c>
      <c r="AD53" s="9"/>
      <c r="AE53" s="15" t="e">
        <f>AA53*#REF!</f>
        <v>#REF!</v>
      </c>
    </row>
    <row r="54" spans="1:31" ht="16.5" hidden="1" customHeight="1" outlineLevel="1" x14ac:dyDescent="0.25">
      <c r="B54" s="77" t="s">
        <v>536</v>
      </c>
      <c r="C54" s="38" t="s">
        <v>23</v>
      </c>
      <c r="D54" s="69">
        <v>2252</v>
      </c>
      <c r="E54" s="43">
        <v>0.3</v>
      </c>
      <c r="F54" s="43"/>
      <c r="G54" s="22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0.3</v>
      </c>
      <c r="AB54" s="9"/>
      <c r="AC54" s="15">
        <f t="shared" si="4"/>
        <v>0.09</v>
      </c>
      <c r="AD54" s="9"/>
      <c r="AE54" s="15" t="e">
        <f>AA54*#REF!</f>
        <v>#REF!</v>
      </c>
    </row>
    <row r="55" spans="1:31" ht="16.5" hidden="1" customHeight="1" outlineLevel="1" x14ac:dyDescent="0.25">
      <c r="B55" s="77" t="s">
        <v>537</v>
      </c>
      <c r="C55" s="38" t="s">
        <v>24</v>
      </c>
      <c r="D55" s="69">
        <v>2020</v>
      </c>
      <c r="E55" s="43">
        <v>0.4</v>
      </c>
      <c r="F55" s="43"/>
      <c r="G55" s="22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0.4</v>
      </c>
      <c r="AB55" s="9"/>
      <c r="AC55" s="15">
        <f t="shared" si="4"/>
        <v>0.16000000000000003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482</v>
      </c>
      <c r="B56" s="77" t="s">
        <v>538</v>
      </c>
      <c r="C56" s="79" t="s">
        <v>274</v>
      </c>
      <c r="D56" s="69">
        <v>1795</v>
      </c>
      <c r="E56" s="43">
        <v>0.5</v>
      </c>
      <c r="F56" s="43"/>
      <c r="G56" s="22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si="4"/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7" t="s">
        <v>539</v>
      </c>
      <c r="C57" s="38" t="s">
        <v>25</v>
      </c>
      <c r="D57" s="69">
        <v>256</v>
      </c>
      <c r="E57" s="43">
        <v>0.5</v>
      </c>
      <c r="F57" s="43"/>
      <c r="G57" s="22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0.5</v>
      </c>
      <c r="AB57" s="9"/>
      <c r="AC57" s="15">
        <f t="shared" si="4"/>
        <v>0.25</v>
      </c>
      <c r="AD57" s="9"/>
      <c r="AE57" s="15" t="e">
        <f>AA57*#REF!</f>
        <v>#REF!</v>
      </c>
    </row>
    <row r="58" spans="1:31" ht="16.5" hidden="1" customHeight="1" outlineLevel="1" x14ac:dyDescent="0.25">
      <c r="B58" s="77" t="s">
        <v>540</v>
      </c>
      <c r="C58" s="38" t="s">
        <v>279</v>
      </c>
      <c r="D58" s="69"/>
      <c r="E58" s="43">
        <v>0.35</v>
      </c>
      <c r="F58" s="43"/>
      <c r="G58" s="22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0.35</v>
      </c>
      <c r="AB58" s="9"/>
      <c r="AC58" s="15">
        <f t="shared" si="4"/>
        <v>0.12249999999999998</v>
      </c>
      <c r="AD58" s="9"/>
      <c r="AE58" s="15" t="e">
        <f>AA58*#REF!</f>
        <v>#REF!</v>
      </c>
    </row>
    <row r="59" spans="1:31" ht="16.5" hidden="1" customHeight="1" outlineLevel="1" x14ac:dyDescent="0.25">
      <c r="B59" s="77" t="s">
        <v>541</v>
      </c>
      <c r="C59" s="38" t="s">
        <v>271</v>
      </c>
      <c r="D59" s="69">
        <v>0</v>
      </c>
      <c r="E59" s="43">
        <v>0.5</v>
      </c>
      <c r="F59" s="43"/>
      <c r="G59" s="22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4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7" t="s">
        <v>542</v>
      </c>
      <c r="C60" s="38" t="s">
        <v>275</v>
      </c>
      <c r="D60" s="69">
        <v>0</v>
      </c>
      <c r="E60" s="43">
        <v>0.5</v>
      </c>
      <c r="F60" s="43"/>
      <c r="G60" s="22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4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7" t="s">
        <v>543</v>
      </c>
      <c r="C61" s="38" t="s">
        <v>26</v>
      </c>
      <c r="D61" s="69">
        <v>0</v>
      </c>
      <c r="E61" s="43">
        <v>0.35</v>
      </c>
      <c r="F61" s="43"/>
      <c r="G61" s="22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4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7" t="s">
        <v>544</v>
      </c>
      <c r="C62" s="66" t="s">
        <v>27</v>
      </c>
      <c r="D62" s="69">
        <v>2579</v>
      </c>
      <c r="E62" s="43">
        <v>0.35</v>
      </c>
      <c r="F62" s="43"/>
      <c r="G62" s="22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0.35</v>
      </c>
      <c r="AB62" s="9"/>
      <c r="AC62" s="15">
        <f t="shared" si="4"/>
        <v>0.12249999999999998</v>
      </c>
      <c r="AD62" s="9"/>
      <c r="AE62" s="15" t="e">
        <f>AA62*#REF!</f>
        <v>#REF!</v>
      </c>
    </row>
    <row r="63" spans="1:31" ht="16.5" hidden="1" customHeight="1" outlineLevel="1" x14ac:dyDescent="0.25">
      <c r="B63" s="77" t="s">
        <v>545</v>
      </c>
      <c r="C63" s="38" t="s">
        <v>283</v>
      </c>
      <c r="D63" s="69"/>
      <c r="E63" s="43">
        <v>0.35</v>
      </c>
      <c r="F63" s="43"/>
      <c r="G63" s="22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0.35</v>
      </c>
      <c r="AB63" s="9"/>
      <c r="AC63" s="15">
        <f t="shared" si="4"/>
        <v>0.12249999999999998</v>
      </c>
      <c r="AD63" s="9"/>
      <c r="AE63" s="15" t="e">
        <f>AA63*#REF!</f>
        <v>#REF!</v>
      </c>
    </row>
    <row r="64" spans="1:31" ht="16.5" hidden="1" customHeight="1" outlineLevel="1" x14ac:dyDescent="0.25">
      <c r="B64" s="77" t="s">
        <v>546</v>
      </c>
      <c r="C64" s="38" t="s">
        <v>278</v>
      </c>
      <c r="D64" s="69"/>
      <c r="E64" s="43">
        <v>0.35</v>
      </c>
      <c r="F64" s="43"/>
      <c r="G64" s="22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4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7" t="s">
        <v>547</v>
      </c>
      <c r="C65" s="38" t="s">
        <v>276</v>
      </c>
      <c r="D65" s="69">
        <v>78</v>
      </c>
      <c r="E65" s="43">
        <v>0.4</v>
      </c>
      <c r="F65" s="43"/>
      <c r="G65" s="22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0.4</v>
      </c>
      <c r="AB65" s="9"/>
      <c r="AC65" s="15">
        <f t="shared" si="4"/>
        <v>0.16000000000000003</v>
      </c>
      <c r="AD65" s="9"/>
      <c r="AE65" s="15" t="e">
        <f>AA65*#REF!</f>
        <v>#REF!</v>
      </c>
    </row>
    <row r="66" spans="2:31" ht="16.5" hidden="1" customHeight="1" outlineLevel="1" x14ac:dyDescent="0.25">
      <c r="B66" s="77" t="s">
        <v>548</v>
      </c>
      <c r="C66" s="38" t="s">
        <v>28</v>
      </c>
      <c r="D66" s="69">
        <v>1869</v>
      </c>
      <c r="E66" s="43">
        <v>0.17</v>
      </c>
      <c r="F66" s="43"/>
      <c r="G66" s="22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0.17</v>
      </c>
      <c r="AB66" s="9"/>
      <c r="AC66" s="15">
        <f t="shared" si="4"/>
        <v>2.8900000000000006E-2</v>
      </c>
      <c r="AD66" s="9"/>
      <c r="AE66" s="15" t="e">
        <f>AA66*#REF!</f>
        <v>#REF!</v>
      </c>
    </row>
    <row r="67" spans="2:31" ht="16.5" hidden="1" customHeight="1" outlineLevel="1" x14ac:dyDescent="0.25">
      <c r="B67" s="77" t="s">
        <v>549</v>
      </c>
      <c r="C67" s="38" t="s">
        <v>29</v>
      </c>
      <c r="D67" s="69">
        <v>2173</v>
      </c>
      <c r="E67" s="43">
        <v>0.38</v>
      </c>
      <c r="F67" s="43"/>
      <c r="G67" s="22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0.38</v>
      </c>
      <c r="AB67" s="9"/>
      <c r="AC67" s="15">
        <f t="shared" si="4"/>
        <v>0.1444</v>
      </c>
      <c r="AD67" s="9"/>
      <c r="AE67" s="15" t="e">
        <f>AA67*#REF!</f>
        <v>#REF!</v>
      </c>
    </row>
    <row r="68" spans="2:31" ht="16.5" hidden="1" customHeight="1" outlineLevel="1" x14ac:dyDescent="0.25">
      <c r="B68" s="77" t="s">
        <v>550</v>
      </c>
      <c r="C68" s="38" t="s">
        <v>313</v>
      </c>
      <c r="D68" s="69">
        <v>1970</v>
      </c>
      <c r="E68" s="43">
        <v>0.35</v>
      </c>
      <c r="F68" s="43"/>
      <c r="G68" s="22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0.42</v>
      </c>
      <c r="AB68" s="9"/>
      <c r="AC68" s="15">
        <f t="shared" si="4"/>
        <v>0.14699999999999999</v>
      </c>
      <c r="AD68" s="9"/>
      <c r="AE68" s="15" t="e">
        <f>AA68*#REF!</f>
        <v>#REF!</v>
      </c>
    </row>
    <row r="69" spans="2:31" ht="16.5" hidden="1" customHeight="1" outlineLevel="1" x14ac:dyDescent="0.25">
      <c r="B69" s="77" t="s">
        <v>551</v>
      </c>
      <c r="C69" s="38" t="s">
        <v>30</v>
      </c>
      <c r="D69" s="69">
        <v>0</v>
      </c>
      <c r="E69" s="43">
        <v>0.42</v>
      </c>
      <c r="F69" s="43"/>
      <c r="G69" s="22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0.42</v>
      </c>
      <c r="AB69" s="9"/>
      <c r="AC69" s="15">
        <f t="shared" si="4"/>
        <v>0.17639999999999997</v>
      </c>
      <c r="AD69" s="9"/>
      <c r="AE69" s="15" t="e">
        <f>AA69*#REF!</f>
        <v>#REF!</v>
      </c>
    </row>
    <row r="70" spans="2:31" ht="16.5" hidden="1" customHeight="1" outlineLevel="1" x14ac:dyDescent="0.25">
      <c r="B70" s="77" t="s">
        <v>552</v>
      </c>
      <c r="C70" s="38" t="s">
        <v>31</v>
      </c>
      <c r="D70" s="69">
        <v>0</v>
      </c>
      <c r="E70" s="43">
        <v>0.42</v>
      </c>
      <c r="F70" s="43"/>
      <c r="G70" s="22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0.42</v>
      </c>
      <c r="AB70" s="9"/>
      <c r="AC70" s="15">
        <f t="shared" si="4"/>
        <v>0.17639999999999997</v>
      </c>
      <c r="AD70" s="9"/>
      <c r="AE70" s="15" t="e">
        <f>AA70*#REF!</f>
        <v>#REF!</v>
      </c>
    </row>
    <row r="71" spans="2:31" ht="16.5" hidden="1" customHeight="1" outlineLevel="1" x14ac:dyDescent="0.25">
      <c r="B71" s="77" t="s">
        <v>553</v>
      </c>
      <c r="C71" s="38" t="s">
        <v>315</v>
      </c>
      <c r="D71" s="69">
        <v>1836</v>
      </c>
      <c r="E71" s="43">
        <v>0.35</v>
      </c>
      <c r="F71" s="43"/>
      <c r="G71" s="22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4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7" t="s">
        <v>554</v>
      </c>
      <c r="C72" s="38" t="s">
        <v>280</v>
      </c>
      <c r="D72" s="69">
        <v>1341</v>
      </c>
      <c r="E72" s="43">
        <v>0.6</v>
      </c>
      <c r="F72" s="43"/>
      <c r="G72" s="22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0.6</v>
      </c>
      <c r="AB72" s="9"/>
      <c r="AC72" s="15">
        <f t="shared" si="4"/>
        <v>0.36</v>
      </c>
      <c r="AD72" s="9"/>
      <c r="AE72" s="15" t="e">
        <f>AA72*#REF!</f>
        <v>#REF!</v>
      </c>
    </row>
    <row r="73" spans="2:31" ht="16.5" hidden="1" customHeight="1" outlineLevel="1" x14ac:dyDescent="0.25">
      <c r="B73" s="77" t="s">
        <v>555</v>
      </c>
      <c r="C73" s="38" t="s">
        <v>32</v>
      </c>
      <c r="D73" s="69">
        <v>341</v>
      </c>
      <c r="E73" s="43">
        <v>0.42</v>
      </c>
      <c r="F73" s="43"/>
      <c r="G73" s="22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4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7" t="s">
        <v>556</v>
      </c>
      <c r="C74" s="38" t="s">
        <v>272</v>
      </c>
      <c r="D74" s="69"/>
      <c r="E74" s="43">
        <v>0.42</v>
      </c>
      <c r="F74" s="43"/>
      <c r="G74" s="22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4"/>
        <v>0.17639999999999997</v>
      </c>
      <c r="AD74" s="9"/>
      <c r="AE74" s="15" t="e">
        <f>AA74*#REF!</f>
        <v>#REF!</v>
      </c>
    </row>
    <row r="75" spans="2:31" ht="16.5" hidden="1" customHeight="1" outlineLevel="1" x14ac:dyDescent="0.25">
      <c r="B75" s="77" t="s">
        <v>557</v>
      </c>
      <c r="C75" s="38" t="s">
        <v>281</v>
      </c>
      <c r="D75" s="69">
        <v>0</v>
      </c>
      <c r="E75" s="43">
        <v>0.33</v>
      </c>
      <c r="F75" s="43"/>
      <c r="G75" s="22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0.33</v>
      </c>
      <c r="AB75" s="9"/>
      <c r="AC75" s="15">
        <f t="shared" si="4"/>
        <v>0.10890000000000001</v>
      </c>
      <c r="AD75" s="9"/>
      <c r="AE75" s="15" t="e">
        <f>AA75*#REF!</f>
        <v>#REF!</v>
      </c>
    </row>
    <row r="76" spans="2:31" ht="16.5" hidden="1" customHeight="1" outlineLevel="1" x14ac:dyDescent="0.25">
      <c r="B76" s="77" t="s">
        <v>558</v>
      </c>
      <c r="C76" s="38" t="s">
        <v>33</v>
      </c>
      <c r="D76" s="69">
        <v>152</v>
      </c>
      <c r="E76" s="43">
        <v>0.42</v>
      </c>
      <c r="F76" s="43"/>
      <c r="G76" s="22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4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7" t="s">
        <v>559</v>
      </c>
      <c r="C77" s="38" t="s">
        <v>34</v>
      </c>
      <c r="D77" s="69">
        <v>2538</v>
      </c>
      <c r="E77" s="43">
        <v>0.35</v>
      </c>
      <c r="F77" s="43"/>
      <c r="G77" s="22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0.35</v>
      </c>
      <c r="AB77" s="9"/>
      <c r="AC77" s="15">
        <f t="shared" si="4"/>
        <v>0.12249999999999998</v>
      </c>
      <c r="AD77" s="9"/>
      <c r="AE77" s="15" t="e">
        <f>AA77*#REF!</f>
        <v>#REF!</v>
      </c>
    </row>
    <row r="78" spans="2:31" ht="16.5" hidden="1" customHeight="1" outlineLevel="1" x14ac:dyDescent="0.25">
      <c r="B78" s="77" t="s">
        <v>560</v>
      </c>
      <c r="C78" s="38" t="s">
        <v>35</v>
      </c>
      <c r="D78" s="69">
        <v>2604</v>
      </c>
      <c r="E78" s="43">
        <v>0.35</v>
      </c>
      <c r="F78" s="43"/>
      <c r="G78" s="22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0.35</v>
      </c>
      <c r="AB78" s="9"/>
      <c r="AC78" s="15">
        <f t="shared" si="4"/>
        <v>0.12249999999999998</v>
      </c>
      <c r="AD78" s="9"/>
      <c r="AE78" s="15" t="e">
        <f>AA78*#REF!</f>
        <v>#REF!</v>
      </c>
    </row>
    <row r="79" spans="2:31" ht="16.5" hidden="1" customHeight="1" outlineLevel="1" x14ac:dyDescent="0.25">
      <c r="B79" s="77" t="s">
        <v>561</v>
      </c>
      <c r="C79" s="38" t="s">
        <v>36</v>
      </c>
      <c r="D79" s="69">
        <v>2602</v>
      </c>
      <c r="E79" s="43">
        <v>0.35</v>
      </c>
      <c r="F79" s="43"/>
      <c r="G79" s="22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0.35</v>
      </c>
      <c r="AB79" s="9"/>
      <c r="AC79" s="15">
        <f t="shared" si="4"/>
        <v>0.12249999999999998</v>
      </c>
      <c r="AD79" s="9"/>
      <c r="AE79" s="15" t="e">
        <f>AA79*#REF!</f>
        <v>#REF!</v>
      </c>
    </row>
    <row r="80" spans="2:31" ht="16.5" hidden="1" customHeight="1" outlineLevel="1" x14ac:dyDescent="0.25">
      <c r="B80" s="77" t="s">
        <v>562</v>
      </c>
      <c r="C80" s="38" t="s">
        <v>37</v>
      </c>
      <c r="D80" s="69">
        <v>2606</v>
      </c>
      <c r="E80" s="43">
        <v>0.35</v>
      </c>
      <c r="F80" s="43"/>
      <c r="G80" s="22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4"/>
        <v>0.12249999999999998</v>
      </c>
      <c r="AD80" s="9"/>
      <c r="AE80" s="15" t="e">
        <f>AA80*#REF!</f>
        <v>#REF!</v>
      </c>
    </row>
    <row r="81" spans="1:31" ht="16.5" customHeight="1" outlineLevel="1" x14ac:dyDescent="0.25">
      <c r="B81" s="77" t="s">
        <v>365</v>
      </c>
      <c r="C81" s="65" t="s">
        <v>38</v>
      </c>
      <c r="D81" s="69">
        <v>2035</v>
      </c>
      <c r="E81" s="43">
        <v>1</v>
      </c>
      <c r="F81" s="43">
        <v>500</v>
      </c>
      <c r="G81" s="22">
        <f t="shared" si="2"/>
        <v>500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1</v>
      </c>
      <c r="AB81" s="9"/>
      <c r="AC81" s="15">
        <f t="shared" si="4"/>
        <v>1</v>
      </c>
      <c r="AD81" s="9"/>
      <c r="AE81" s="15" t="e">
        <f>AA81*#REF!</f>
        <v>#REF!</v>
      </c>
    </row>
    <row r="82" spans="1:31" ht="16.5" customHeight="1" outlineLevel="1" x14ac:dyDescent="0.25">
      <c r="B82" s="77" t="s">
        <v>563</v>
      </c>
      <c r="C82" s="38" t="s">
        <v>39</v>
      </c>
      <c r="D82" s="69">
        <v>126</v>
      </c>
      <c r="E82" s="43">
        <v>1</v>
      </c>
      <c r="F82" s="43">
        <v>3000</v>
      </c>
      <c r="G82" s="22">
        <f t="shared" si="2"/>
        <v>3000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1</v>
      </c>
      <c r="AB82" s="9"/>
      <c r="AC82" s="15">
        <f t="shared" si="4"/>
        <v>1</v>
      </c>
      <c r="AD82" s="9"/>
      <c r="AE82" s="15" t="e">
        <f>AA82*#REF!</f>
        <v>#REF!</v>
      </c>
    </row>
    <row r="83" spans="1:31" ht="16.5" hidden="1" customHeight="1" outlineLevel="1" x14ac:dyDescent="0.25">
      <c r="B83" s="77" t="s">
        <v>366</v>
      </c>
      <c r="C83" s="65" t="s">
        <v>40</v>
      </c>
      <c r="D83" s="69">
        <v>2011</v>
      </c>
      <c r="E83" s="43">
        <v>1</v>
      </c>
      <c r="F83" s="43"/>
      <c r="G83" s="22">
        <f t="shared" si="2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1</v>
      </c>
      <c r="AB83" s="9"/>
      <c r="AC83" s="15">
        <f t="shared" si="4"/>
        <v>1</v>
      </c>
      <c r="AD83" s="9"/>
      <c r="AE83" s="15" t="e">
        <f>AA83*#REF!</f>
        <v>#REF!</v>
      </c>
    </row>
    <row r="84" spans="1:31" ht="16.5" hidden="1" customHeight="1" outlineLevel="1" x14ac:dyDescent="0.25">
      <c r="A84">
        <v>449</v>
      </c>
      <c r="B84" s="77" t="s">
        <v>367</v>
      </c>
      <c r="C84" s="79" t="s">
        <v>41</v>
      </c>
      <c r="D84" s="69">
        <v>2094</v>
      </c>
      <c r="E84" s="43">
        <v>1</v>
      </c>
      <c r="F84" s="43"/>
      <c r="G84" s="22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4"/>
        <v>1</v>
      </c>
      <c r="AD84" s="9"/>
      <c r="AE84" s="15" t="e">
        <f>AA84*#REF!</f>
        <v>#REF!</v>
      </c>
    </row>
    <row r="85" spans="1:31" ht="16.5" hidden="1" customHeight="1" outlineLevel="1" x14ac:dyDescent="0.25">
      <c r="B85" s="77" t="s">
        <v>368</v>
      </c>
      <c r="C85" s="38" t="s">
        <v>42</v>
      </c>
      <c r="D85" s="69" t="s">
        <v>672</v>
      </c>
      <c r="E85" s="43">
        <v>1</v>
      </c>
      <c r="F85" s="43"/>
      <c r="G85" s="22">
        <f t="shared" ref="G85:G149" si="5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ref="AC85:AC119" si="6">AA85*E85</f>
        <v>1</v>
      </c>
      <c r="AD85" s="9"/>
      <c r="AE85" s="15" t="e">
        <f>AA85*#REF!</f>
        <v>#REF!</v>
      </c>
    </row>
    <row r="86" spans="1:31" ht="16.5" hidden="1" customHeight="1" outlineLevel="1" x14ac:dyDescent="0.25">
      <c r="A86">
        <v>456</v>
      </c>
      <c r="B86" s="77" t="s">
        <v>369</v>
      </c>
      <c r="C86" s="79" t="s">
        <v>43</v>
      </c>
      <c r="D86" s="69">
        <v>251</v>
      </c>
      <c r="E86" s="43">
        <v>1</v>
      </c>
      <c r="F86" s="43"/>
      <c r="G86" s="22">
        <f t="shared" si="5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6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469</v>
      </c>
      <c r="B87" s="77" t="s">
        <v>370</v>
      </c>
      <c r="C87" s="79" t="s">
        <v>44</v>
      </c>
      <c r="D87" s="69">
        <v>1793</v>
      </c>
      <c r="E87" s="43">
        <v>1</v>
      </c>
      <c r="F87" s="43"/>
      <c r="G87" s="22">
        <f t="shared" si="5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6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7" t="s">
        <v>371</v>
      </c>
      <c r="C88" s="38" t="s">
        <v>252</v>
      </c>
      <c r="D88" s="69">
        <v>57</v>
      </c>
      <c r="E88" s="43">
        <v>1</v>
      </c>
      <c r="F88" s="43"/>
      <c r="G88" s="22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si="6"/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460</v>
      </c>
      <c r="B89" s="77" t="s">
        <v>372</v>
      </c>
      <c r="C89" s="79" t="s">
        <v>45</v>
      </c>
      <c r="D89" s="69">
        <v>1777</v>
      </c>
      <c r="E89" s="43">
        <v>1</v>
      </c>
      <c r="F89" s="43"/>
      <c r="G89" s="22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6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460</v>
      </c>
      <c r="B90" s="77" t="s">
        <v>373</v>
      </c>
      <c r="C90" s="79" t="s">
        <v>257</v>
      </c>
      <c r="D90" s="69">
        <v>2203</v>
      </c>
      <c r="E90" s="43">
        <v>1</v>
      </c>
      <c r="F90" s="43"/>
      <c r="G90" s="22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6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7" t="s">
        <v>374</v>
      </c>
      <c r="C91" s="38" t="s">
        <v>46</v>
      </c>
      <c r="D91" s="69">
        <v>2182</v>
      </c>
      <c r="E91" s="43">
        <v>1</v>
      </c>
      <c r="F91" s="43"/>
      <c r="G91" s="22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6"/>
        <v>1</v>
      </c>
      <c r="AD91" s="9"/>
      <c r="AE91" s="15" t="e">
        <f>AA91*#REF!</f>
        <v>#REF!</v>
      </c>
    </row>
    <row r="92" spans="1:31" ht="16.5" hidden="1" customHeight="1" outlineLevel="1" x14ac:dyDescent="0.25">
      <c r="B92" s="77" t="s">
        <v>375</v>
      </c>
      <c r="C92" s="38" t="s">
        <v>255</v>
      </c>
      <c r="D92" s="69">
        <v>1920</v>
      </c>
      <c r="E92" s="43">
        <v>1</v>
      </c>
      <c r="F92" s="43"/>
      <c r="G92" s="22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6"/>
        <v>1</v>
      </c>
      <c r="AD92" s="9"/>
      <c r="AE92" s="15" t="e">
        <f>AA92*#REF!</f>
        <v>#REF!</v>
      </c>
    </row>
    <row r="93" spans="1:31" ht="16.5" customHeight="1" outlineLevel="1" x14ac:dyDescent="0.25">
      <c r="B93" s="77" t="s">
        <v>376</v>
      </c>
      <c r="C93" s="65" t="s">
        <v>47</v>
      </c>
      <c r="D93" s="69">
        <v>2010</v>
      </c>
      <c r="E93" s="43">
        <v>1</v>
      </c>
      <c r="F93" s="43">
        <v>500</v>
      </c>
      <c r="G93" s="22">
        <f t="shared" si="5"/>
        <v>500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6"/>
        <v>1</v>
      </c>
      <c r="AD93" s="9"/>
      <c r="AE93" s="15" t="e">
        <f>AA93*#REF!</f>
        <v>#REF!</v>
      </c>
    </row>
    <row r="94" spans="1:31" ht="16.5" hidden="1" customHeight="1" outlineLevel="1" x14ac:dyDescent="0.25">
      <c r="A94">
        <v>457</v>
      </c>
      <c r="B94" s="77" t="s">
        <v>377</v>
      </c>
      <c r="C94" s="79" t="s">
        <v>48</v>
      </c>
      <c r="D94" s="69">
        <v>1578</v>
      </c>
      <c r="E94" s="43">
        <v>1</v>
      </c>
      <c r="F94" s="43"/>
      <c r="G94" s="22">
        <f t="shared" si="5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6"/>
        <v>1</v>
      </c>
      <c r="AD94" s="9"/>
      <c r="AE94" s="15" t="e">
        <f>AA94*#REF!</f>
        <v>#REF!</v>
      </c>
    </row>
    <row r="95" spans="1:31" ht="16.5" hidden="1" customHeight="1" outlineLevel="1" x14ac:dyDescent="0.25">
      <c r="A95">
        <v>485</v>
      </c>
      <c r="B95" s="77" t="s">
        <v>378</v>
      </c>
      <c r="C95" s="79" t="s">
        <v>49</v>
      </c>
      <c r="D95" s="69">
        <v>1799</v>
      </c>
      <c r="E95" s="43">
        <v>1</v>
      </c>
      <c r="F95" s="43"/>
      <c r="G95" s="22">
        <f t="shared" si="5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6"/>
        <v>1</v>
      </c>
      <c r="AD95" s="9"/>
      <c r="AE95" s="15" t="e">
        <f>AA95*#REF!</f>
        <v>#REF!</v>
      </c>
    </row>
    <row r="96" spans="1:31" ht="16.5" hidden="1" customHeight="1" outlineLevel="1" x14ac:dyDescent="0.25">
      <c r="A96">
        <v>452</v>
      </c>
      <c r="B96" s="77" t="s">
        <v>379</v>
      </c>
      <c r="C96" s="79" t="s">
        <v>50</v>
      </c>
      <c r="D96" s="69">
        <v>102</v>
      </c>
      <c r="E96" s="43">
        <v>1</v>
      </c>
      <c r="F96" s="43"/>
      <c r="G96" s="22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6"/>
        <v>1</v>
      </c>
      <c r="AD96" s="9"/>
      <c r="AE96" s="15" t="e">
        <f>AA96*#REF!</f>
        <v>#REF!</v>
      </c>
    </row>
    <row r="97" spans="1:31" ht="16.5" customHeight="1" outlineLevel="1" x14ac:dyDescent="0.25">
      <c r="B97" s="77" t="s">
        <v>380</v>
      </c>
      <c r="C97" s="65" t="s">
        <v>51</v>
      </c>
      <c r="D97" s="69">
        <v>2150</v>
      </c>
      <c r="E97" s="43">
        <v>1</v>
      </c>
      <c r="F97" s="43">
        <v>100</v>
      </c>
      <c r="G97" s="22">
        <f t="shared" si="5"/>
        <v>100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6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470</v>
      </c>
      <c r="B98" s="77" t="s">
        <v>381</v>
      </c>
      <c r="C98" s="79" t="s">
        <v>251</v>
      </c>
      <c r="D98" s="69">
        <v>1792</v>
      </c>
      <c r="E98" s="43">
        <v>1</v>
      </c>
      <c r="F98" s="43"/>
      <c r="G98" s="22">
        <f t="shared" si="5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6"/>
        <v>1</v>
      </c>
      <c r="AD98" s="9"/>
      <c r="AE98" s="15" t="e">
        <f>AA98*#REF!</f>
        <v>#REF!</v>
      </c>
    </row>
    <row r="99" spans="1:31" ht="16.5" customHeight="1" outlineLevel="1" x14ac:dyDescent="0.25">
      <c r="B99" s="77" t="s">
        <v>382</v>
      </c>
      <c r="C99" s="65" t="s">
        <v>52</v>
      </c>
      <c r="D99" s="69">
        <v>2158</v>
      </c>
      <c r="E99" s="43">
        <v>1</v>
      </c>
      <c r="F99" s="43">
        <v>100</v>
      </c>
      <c r="G99" s="22">
        <f t="shared" si="5"/>
        <v>100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6"/>
        <v>1</v>
      </c>
      <c r="AD99" s="9"/>
      <c r="AE99" s="15" t="e">
        <f>AA99*#REF!</f>
        <v>#REF!</v>
      </c>
    </row>
    <row r="100" spans="1:31" ht="16.5" hidden="1" customHeight="1" outlineLevel="1" x14ac:dyDescent="0.25">
      <c r="B100" s="77" t="s">
        <v>383</v>
      </c>
      <c r="C100" s="38" t="s">
        <v>53</v>
      </c>
      <c r="D100" s="69">
        <v>1921</v>
      </c>
      <c r="E100" s="43">
        <v>1</v>
      </c>
      <c r="F100" s="43"/>
      <c r="G100" s="22">
        <f t="shared" si="5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6"/>
        <v>1</v>
      </c>
      <c r="AD100" s="9"/>
      <c r="AE100" s="15" t="e">
        <f>AA100*#REF!</f>
        <v>#REF!</v>
      </c>
    </row>
    <row r="101" spans="1:31" ht="16.5" customHeight="1" outlineLevel="1" x14ac:dyDescent="0.25">
      <c r="B101" s="77" t="s">
        <v>384</v>
      </c>
      <c r="C101" s="65" t="s">
        <v>54</v>
      </c>
      <c r="D101" s="69">
        <v>2151</v>
      </c>
      <c r="E101" s="43">
        <v>1</v>
      </c>
      <c r="F101" s="43">
        <v>150</v>
      </c>
      <c r="G101" s="22">
        <f t="shared" si="5"/>
        <v>150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6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7" t="s">
        <v>385</v>
      </c>
      <c r="C102" s="66" t="s">
        <v>55</v>
      </c>
      <c r="D102" s="69">
        <v>1820</v>
      </c>
      <c r="E102" s="43">
        <v>1</v>
      </c>
      <c r="F102" s="43"/>
      <c r="G102" s="22">
        <f t="shared" si="5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6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7" t="s">
        <v>386</v>
      </c>
      <c r="C103" s="66" t="s">
        <v>56</v>
      </c>
      <c r="D103" s="69">
        <v>1822</v>
      </c>
      <c r="E103" s="43">
        <v>1</v>
      </c>
      <c r="F103" s="43"/>
      <c r="G103" s="22">
        <f t="shared" si="5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6"/>
        <v>1</v>
      </c>
      <c r="AD103" s="9"/>
      <c r="AE103" s="15" t="e">
        <f>AA103*#REF!</f>
        <v>#REF!</v>
      </c>
    </row>
    <row r="104" spans="1:31" ht="16.5" hidden="1" customHeight="1" outlineLevel="1" x14ac:dyDescent="0.25">
      <c r="B104" s="77" t="s">
        <v>387</v>
      </c>
      <c r="C104" s="38" t="s">
        <v>253</v>
      </c>
      <c r="D104" s="69">
        <v>1801</v>
      </c>
      <c r="E104" s="43">
        <v>1</v>
      </c>
      <c r="F104" s="43"/>
      <c r="G104" s="22">
        <f t="shared" si="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6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7" t="s">
        <v>388</v>
      </c>
      <c r="C105" s="38" t="s">
        <v>254</v>
      </c>
      <c r="D105" s="69">
        <v>43</v>
      </c>
      <c r="E105" s="43">
        <v>1</v>
      </c>
      <c r="F105" s="43"/>
      <c r="G105" s="22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6"/>
        <v>1</v>
      </c>
      <c r="AD105" s="9"/>
      <c r="AE105" s="15" t="e">
        <f>AA105*#REF!</f>
        <v>#REF!</v>
      </c>
    </row>
    <row r="106" spans="1:31" ht="16.5" customHeight="1" outlineLevel="1" x14ac:dyDescent="0.25">
      <c r="B106" s="77" t="s">
        <v>389</v>
      </c>
      <c r="C106" s="38" t="s">
        <v>57</v>
      </c>
      <c r="D106" s="69">
        <v>1051</v>
      </c>
      <c r="E106" s="43">
        <v>1</v>
      </c>
      <c r="F106" s="43">
        <v>200</v>
      </c>
      <c r="G106" s="22">
        <f t="shared" si="5"/>
        <v>200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6"/>
        <v>1</v>
      </c>
      <c r="AD106" s="9"/>
      <c r="AE106" s="15" t="e">
        <f>AA106*#REF!</f>
        <v>#REF!</v>
      </c>
    </row>
    <row r="107" spans="1:31" ht="16.5" customHeight="1" outlineLevel="1" x14ac:dyDescent="0.25">
      <c r="B107" s="77" t="s">
        <v>390</v>
      </c>
      <c r="C107" s="38" t="s">
        <v>58</v>
      </c>
      <c r="D107" s="69">
        <v>2287</v>
      </c>
      <c r="E107" s="43">
        <v>1</v>
      </c>
      <c r="F107" s="43">
        <v>100</v>
      </c>
      <c r="G107" s="22">
        <f t="shared" si="5"/>
        <v>100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6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7" t="s">
        <v>391</v>
      </c>
      <c r="C108" s="66" t="s">
        <v>59</v>
      </c>
      <c r="D108" s="69">
        <v>227</v>
      </c>
      <c r="E108" s="43">
        <v>1</v>
      </c>
      <c r="F108" s="43"/>
      <c r="G108" s="22">
        <f t="shared" si="5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6"/>
        <v>1</v>
      </c>
      <c r="AD108" s="9"/>
      <c r="AE108" s="15" t="e">
        <f>AA108*#REF!</f>
        <v>#REF!</v>
      </c>
    </row>
    <row r="109" spans="1:31" ht="16.5" hidden="1" customHeight="1" outlineLevel="1" x14ac:dyDescent="0.25">
      <c r="B109" s="77" t="s">
        <v>392</v>
      </c>
      <c r="C109" s="38" t="s">
        <v>60</v>
      </c>
      <c r="D109" s="69">
        <v>1835</v>
      </c>
      <c r="E109" s="43">
        <v>1</v>
      </c>
      <c r="F109" s="43"/>
      <c r="G109" s="22">
        <f t="shared" si="5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6"/>
        <v>1</v>
      </c>
      <c r="AD109" s="9"/>
      <c r="AE109" s="15" t="e">
        <f>AA109*#REF!</f>
        <v>#REF!</v>
      </c>
    </row>
    <row r="110" spans="1:31" ht="16.5" hidden="1" customHeight="1" outlineLevel="1" x14ac:dyDescent="0.25">
      <c r="B110" s="77" t="s">
        <v>393</v>
      </c>
      <c r="C110" s="38" t="s">
        <v>61</v>
      </c>
      <c r="D110" s="69">
        <v>1340</v>
      </c>
      <c r="E110" s="43">
        <v>1</v>
      </c>
      <c r="F110" s="43"/>
      <c r="G110" s="22">
        <f t="shared" si="5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6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7" t="s">
        <v>394</v>
      </c>
      <c r="C111" s="38" t="s">
        <v>62</v>
      </c>
      <c r="D111" s="69">
        <v>2074</v>
      </c>
      <c r="E111" s="43">
        <v>1</v>
      </c>
      <c r="F111" s="43"/>
      <c r="G111" s="22">
        <f t="shared" si="5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6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7" t="s">
        <v>395</v>
      </c>
      <c r="C112" s="66" t="s">
        <v>63</v>
      </c>
      <c r="D112" s="69">
        <v>246</v>
      </c>
      <c r="E112" s="43">
        <v>1</v>
      </c>
      <c r="F112" s="43"/>
      <c r="G112" s="22">
        <f t="shared" si="5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6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7" t="s">
        <v>396</v>
      </c>
      <c r="C113" s="38" t="s">
        <v>256</v>
      </c>
      <c r="D113" s="69">
        <v>1727</v>
      </c>
      <c r="E113" s="43">
        <v>1</v>
      </c>
      <c r="F113" s="43"/>
      <c r="G113" s="22">
        <f t="shared" si="5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6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7" t="s">
        <v>397</v>
      </c>
      <c r="C114" s="38" t="s">
        <v>259</v>
      </c>
      <c r="D114" s="69">
        <v>2219</v>
      </c>
      <c r="E114" s="43">
        <v>1</v>
      </c>
      <c r="F114" s="43"/>
      <c r="G114" s="22">
        <f t="shared" si="5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6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7" t="s">
        <v>398</v>
      </c>
      <c r="C115" s="38" t="s">
        <v>250</v>
      </c>
      <c r="D115" s="69">
        <v>1728</v>
      </c>
      <c r="E115" s="43">
        <v>1</v>
      </c>
      <c r="F115" s="43"/>
      <c r="G115" s="22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6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7" t="s">
        <v>399</v>
      </c>
      <c r="C116" s="38" t="s">
        <v>64</v>
      </c>
      <c r="D116" s="69">
        <v>1430</v>
      </c>
      <c r="E116" s="43">
        <v>1</v>
      </c>
      <c r="F116" s="43"/>
      <c r="G116" s="22">
        <f t="shared" si="5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6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A117">
        <v>463</v>
      </c>
      <c r="B117" s="77" t="s">
        <v>400</v>
      </c>
      <c r="C117" s="38" t="s">
        <v>189</v>
      </c>
      <c r="D117" s="69">
        <v>1780</v>
      </c>
      <c r="E117" s="43">
        <v>1</v>
      </c>
      <c r="F117" s="43"/>
      <c r="G117" s="22">
        <f t="shared" si="5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6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7" t="s">
        <v>401</v>
      </c>
      <c r="C118" s="38" t="s">
        <v>65</v>
      </c>
      <c r="D118" s="69">
        <v>2612</v>
      </c>
      <c r="E118" s="43">
        <v>1</v>
      </c>
      <c r="F118" s="43"/>
      <c r="G118" s="22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6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7" t="s">
        <v>402</v>
      </c>
      <c r="C119" s="38" t="s">
        <v>66</v>
      </c>
      <c r="D119" s="69">
        <v>2613</v>
      </c>
      <c r="E119" s="43">
        <v>1</v>
      </c>
      <c r="F119" s="43"/>
      <c r="G119" s="22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6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B120" s="77" t="s">
        <v>402</v>
      </c>
      <c r="C120" s="38" t="s">
        <v>330</v>
      </c>
      <c r="D120" s="69">
        <v>2615</v>
      </c>
      <c r="E120" s="43">
        <v>1</v>
      </c>
      <c r="F120" s="43"/>
      <c r="G120" s="22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/>
      <c r="AB120" s="9"/>
      <c r="AC120" s="15"/>
      <c r="AD120" s="9"/>
      <c r="AE120" s="15"/>
    </row>
    <row r="121" spans="1:31" ht="16.5" hidden="1" customHeight="1" outlineLevel="1" x14ac:dyDescent="0.25">
      <c r="B121" s="77" t="s">
        <v>403</v>
      </c>
      <c r="C121" s="38" t="s">
        <v>67</v>
      </c>
      <c r="D121" s="69">
        <v>2614</v>
      </c>
      <c r="E121" s="43">
        <v>1</v>
      </c>
      <c r="F121" s="43"/>
      <c r="G121" s="22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ref="AC121:AC154" si="7">AA121*E121</f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7" t="s">
        <v>404</v>
      </c>
      <c r="C122" s="38" t="s">
        <v>68</v>
      </c>
      <c r="D122" s="69">
        <v>2448</v>
      </c>
      <c r="E122" s="43">
        <v>1</v>
      </c>
      <c r="F122" s="43"/>
      <c r="G122" s="22">
        <f t="shared" si="5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7" t="s">
        <v>402</v>
      </c>
      <c r="C123" s="38" t="s">
        <v>676</v>
      </c>
      <c r="D123" s="69">
        <v>2614</v>
      </c>
      <c r="E123" s="43">
        <v>1</v>
      </c>
      <c r="F123" s="43"/>
      <c r="G123" s="22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>
        <v>1</v>
      </c>
      <c r="AB123" s="9"/>
      <c r="AC123" s="15">
        <f t="shared" si="7"/>
        <v>1</v>
      </c>
      <c r="AD123" s="9"/>
      <c r="AE123" s="15" t="e">
        <f>AA123*#REF!</f>
        <v>#REF!</v>
      </c>
    </row>
    <row r="124" spans="1:31" ht="16.5" customHeight="1" outlineLevel="1" x14ac:dyDescent="0.25">
      <c r="B124" s="77" t="s">
        <v>405</v>
      </c>
      <c r="C124" s="38" t="s">
        <v>69</v>
      </c>
      <c r="D124" s="69">
        <v>2360</v>
      </c>
      <c r="E124" s="43">
        <v>1</v>
      </c>
      <c r="F124" s="43">
        <v>150</v>
      </c>
      <c r="G124" s="22">
        <f t="shared" si="5"/>
        <v>150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si="7"/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7" t="s">
        <v>564</v>
      </c>
      <c r="C125" s="38" t="s">
        <v>284</v>
      </c>
      <c r="D125" s="69">
        <v>2617</v>
      </c>
      <c r="E125" s="43">
        <v>0.35</v>
      </c>
      <c r="F125" s="43"/>
      <c r="G125" s="22">
        <f t="shared" si="5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0.35</v>
      </c>
      <c r="AB125" s="9"/>
      <c r="AC125" s="15">
        <f t="shared" si="7"/>
        <v>0.12249999999999998</v>
      </c>
      <c r="AD125" s="9"/>
      <c r="AE125" s="15" t="e">
        <f>AA125*#REF!</f>
        <v>#REF!</v>
      </c>
    </row>
    <row r="126" spans="1:31" ht="16.5" hidden="1" customHeight="1" outlineLevel="1" x14ac:dyDescent="0.25">
      <c r="B126" s="77" t="s">
        <v>565</v>
      </c>
      <c r="C126" s="38" t="s">
        <v>331</v>
      </c>
      <c r="D126" s="69">
        <v>2618</v>
      </c>
      <c r="E126" s="43">
        <v>0.4</v>
      </c>
      <c r="F126" s="43"/>
      <c r="G126" s="22">
        <f t="shared" si="5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0.4</v>
      </c>
      <c r="AB126" s="9"/>
      <c r="AC126" s="15">
        <f t="shared" si="7"/>
        <v>0.16000000000000003</v>
      </c>
      <c r="AD126" s="9"/>
      <c r="AE126" s="15" t="e">
        <f>AA126*#REF!</f>
        <v>#REF!</v>
      </c>
    </row>
    <row r="127" spans="1:31" ht="16.5" hidden="1" customHeight="1" outlineLevel="1" x14ac:dyDescent="0.25">
      <c r="B127" s="77" t="s">
        <v>566</v>
      </c>
      <c r="C127" s="38" t="s">
        <v>288</v>
      </c>
      <c r="D127" s="69">
        <v>0</v>
      </c>
      <c r="E127" s="43">
        <v>0.35</v>
      </c>
      <c r="F127" s="43"/>
      <c r="G127" s="22">
        <f t="shared" si="5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0.35</v>
      </c>
      <c r="AB127" s="9"/>
      <c r="AC127" s="15">
        <f t="shared" si="7"/>
        <v>0.12249999999999998</v>
      </c>
      <c r="AD127" s="9"/>
      <c r="AE127" s="15" t="e">
        <f>AA127*#REF!</f>
        <v>#REF!</v>
      </c>
    </row>
    <row r="128" spans="1:31" ht="16.5" hidden="1" customHeight="1" outlineLevel="1" x14ac:dyDescent="0.25">
      <c r="B128" s="77" t="s">
        <v>567</v>
      </c>
      <c r="C128" s="38" t="s">
        <v>289</v>
      </c>
      <c r="D128" s="69">
        <v>2621</v>
      </c>
      <c r="E128" s="43">
        <v>0.4</v>
      </c>
      <c r="F128" s="43"/>
      <c r="G128" s="22">
        <f t="shared" si="5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0.4</v>
      </c>
      <c r="AB128" s="9"/>
      <c r="AC128" s="15">
        <f t="shared" si="7"/>
        <v>0.16000000000000003</v>
      </c>
      <c r="AD128" s="9"/>
      <c r="AE128" s="15" t="e">
        <f>AA128*#REF!</f>
        <v>#REF!</v>
      </c>
    </row>
    <row r="129" spans="2:31" ht="16.5" hidden="1" customHeight="1" outlineLevel="1" x14ac:dyDescent="0.25">
      <c r="B129" s="77" t="s">
        <v>568</v>
      </c>
      <c r="C129" s="38" t="s">
        <v>286</v>
      </c>
      <c r="D129" s="69">
        <v>2205</v>
      </c>
      <c r="E129" s="43">
        <v>0.4</v>
      </c>
      <c r="F129" s="43"/>
      <c r="G129" s="22">
        <f t="shared" si="5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7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7" t="s">
        <v>569</v>
      </c>
      <c r="C130" s="38" t="s">
        <v>290</v>
      </c>
      <c r="D130" s="69">
        <v>2545</v>
      </c>
      <c r="E130" s="43">
        <v>0.35</v>
      </c>
      <c r="F130" s="43"/>
      <c r="G130" s="22">
        <f t="shared" si="5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7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7" t="s">
        <v>406</v>
      </c>
      <c r="C131" s="38" t="s">
        <v>260</v>
      </c>
      <c r="D131" s="69">
        <v>2725</v>
      </c>
      <c r="E131" s="43">
        <v>1</v>
      </c>
      <c r="F131" s="43"/>
      <c r="G131" s="22">
        <f t="shared" si="5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1</v>
      </c>
      <c r="AB131" s="9"/>
      <c r="AC131" s="15">
        <f t="shared" si="7"/>
        <v>1</v>
      </c>
      <c r="AD131" s="9"/>
      <c r="AE131" s="15" t="e">
        <f>AA131*#REF!</f>
        <v>#REF!</v>
      </c>
    </row>
    <row r="132" spans="2:31" ht="16.5" hidden="1" customHeight="1" outlineLevel="1" x14ac:dyDescent="0.25">
      <c r="B132" s="77" t="s">
        <v>570</v>
      </c>
      <c r="C132" s="38" t="s">
        <v>291</v>
      </c>
      <c r="D132" s="69">
        <v>2361</v>
      </c>
      <c r="E132" s="43">
        <v>0.35</v>
      </c>
      <c r="F132" s="43"/>
      <c r="G132" s="22">
        <f t="shared" si="5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0.35</v>
      </c>
      <c r="AB132" s="9"/>
      <c r="AC132" s="15">
        <f t="shared" si="7"/>
        <v>0.12249999999999998</v>
      </c>
      <c r="AD132" s="9"/>
      <c r="AE132" s="15" t="e">
        <f>AA132*#REF!</f>
        <v>#REF!</v>
      </c>
    </row>
    <row r="133" spans="2:31" ht="16.5" hidden="1" customHeight="1" outlineLevel="1" x14ac:dyDescent="0.25">
      <c r="B133" s="77" t="s">
        <v>571</v>
      </c>
      <c r="C133" s="38" t="s">
        <v>287</v>
      </c>
      <c r="D133" s="69">
        <v>2462</v>
      </c>
      <c r="E133" s="43">
        <v>0.4</v>
      </c>
      <c r="F133" s="43"/>
      <c r="G133" s="22">
        <f t="shared" si="5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0.4</v>
      </c>
      <c r="AB133" s="9"/>
      <c r="AC133" s="15">
        <f t="shared" si="7"/>
        <v>0.16000000000000003</v>
      </c>
      <c r="AD133" s="9"/>
      <c r="AE133" s="15" t="e">
        <f>AA133*#REF!</f>
        <v>#REF!</v>
      </c>
    </row>
    <row r="134" spans="2:31" ht="16.5" hidden="1" customHeight="1" outlineLevel="1" x14ac:dyDescent="0.25">
      <c r="B134" s="77" t="s">
        <v>407</v>
      </c>
      <c r="C134" s="38" t="s">
        <v>258</v>
      </c>
      <c r="D134" s="69"/>
      <c r="E134" s="43">
        <v>1</v>
      </c>
      <c r="F134" s="43"/>
      <c r="G134" s="22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7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7" t="s">
        <v>572</v>
      </c>
      <c r="C135" s="38" t="s">
        <v>285</v>
      </c>
      <c r="D135" s="69">
        <v>0</v>
      </c>
      <c r="E135" s="43">
        <v>0.35</v>
      </c>
      <c r="F135" s="43"/>
      <c r="G135" s="22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7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7" t="s">
        <v>408</v>
      </c>
      <c r="C136" s="38" t="s">
        <v>314</v>
      </c>
      <c r="D136" s="69">
        <v>2858</v>
      </c>
      <c r="E136" s="43">
        <v>1</v>
      </c>
      <c r="F136" s="43"/>
      <c r="G136" s="22">
        <f t="shared" si="5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0.35</v>
      </c>
      <c r="AB136" s="9"/>
      <c r="AC136" s="15">
        <f t="shared" si="7"/>
        <v>0.35</v>
      </c>
      <c r="AD136" s="9"/>
      <c r="AE136" s="15" t="e">
        <f>AA136*#REF!</f>
        <v>#REF!</v>
      </c>
    </row>
    <row r="137" spans="2:31" ht="16.5" hidden="1" customHeight="1" outlineLevel="1" x14ac:dyDescent="0.25">
      <c r="B137" s="77" t="s">
        <v>573</v>
      </c>
      <c r="C137" s="38" t="s">
        <v>292</v>
      </c>
      <c r="D137" s="69">
        <v>2660</v>
      </c>
      <c r="E137" s="43">
        <v>0.35</v>
      </c>
      <c r="F137" s="43"/>
      <c r="G137" s="22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0.35</v>
      </c>
      <c r="AB137" s="9"/>
      <c r="AC137" s="15">
        <f t="shared" si="7"/>
        <v>0.12249999999999998</v>
      </c>
      <c r="AD137" s="9"/>
      <c r="AE137" s="15" t="e">
        <f>AA137*#REF!</f>
        <v>#REF!</v>
      </c>
    </row>
    <row r="138" spans="2:31" ht="16.5" hidden="1" customHeight="1" outlineLevel="1" x14ac:dyDescent="0.25">
      <c r="B138" s="77" t="s">
        <v>409</v>
      </c>
      <c r="C138" s="38" t="s">
        <v>262</v>
      </c>
      <c r="D138" s="69">
        <v>2756</v>
      </c>
      <c r="E138" s="43">
        <v>1</v>
      </c>
      <c r="F138" s="43"/>
      <c r="G138" s="22">
        <f t="shared" si="5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1</v>
      </c>
      <c r="AB138" s="9"/>
      <c r="AC138" s="15">
        <f t="shared" si="7"/>
        <v>1</v>
      </c>
      <c r="AD138" s="9"/>
      <c r="AE138" s="15" t="e">
        <f>AA138*#REF!</f>
        <v>#REF!</v>
      </c>
    </row>
    <row r="139" spans="2:31" ht="16.5" hidden="1" customHeight="1" outlineLevel="1" x14ac:dyDescent="0.25">
      <c r="B139" s="77" t="s">
        <v>574</v>
      </c>
      <c r="C139" s="38" t="s">
        <v>294</v>
      </c>
      <c r="D139" s="69">
        <v>2801</v>
      </c>
      <c r="E139" s="43">
        <v>0.4</v>
      </c>
      <c r="F139" s="43"/>
      <c r="G139" s="22">
        <f t="shared" si="5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0.4</v>
      </c>
      <c r="AB139" s="9"/>
      <c r="AC139" s="15">
        <f t="shared" si="7"/>
        <v>0.16000000000000003</v>
      </c>
      <c r="AD139" s="9"/>
      <c r="AE139" s="15" t="e">
        <f>AA139*#REF!</f>
        <v>#REF!</v>
      </c>
    </row>
    <row r="140" spans="2:31" ht="16.5" hidden="1" customHeight="1" outlineLevel="1" x14ac:dyDescent="0.25">
      <c r="B140" s="77" t="s">
        <v>575</v>
      </c>
      <c r="C140" s="38" t="s">
        <v>295</v>
      </c>
      <c r="D140" s="69">
        <v>2799</v>
      </c>
      <c r="E140" s="43">
        <v>0.4</v>
      </c>
      <c r="F140" s="43"/>
      <c r="G140" s="22">
        <f t="shared" si="5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0.4</v>
      </c>
      <c r="AB140" s="9"/>
      <c r="AC140" s="15">
        <f t="shared" si="7"/>
        <v>0.16000000000000003</v>
      </c>
      <c r="AD140" s="9"/>
      <c r="AE140" s="15" t="e">
        <f>AA140*#REF!</f>
        <v>#REF!</v>
      </c>
    </row>
    <row r="141" spans="2:31" ht="16.5" hidden="1" customHeight="1" outlineLevel="1" x14ac:dyDescent="0.25">
      <c r="B141" s="77" t="s">
        <v>576</v>
      </c>
      <c r="C141" s="38" t="s">
        <v>296</v>
      </c>
      <c r="D141" s="69">
        <v>2826</v>
      </c>
      <c r="E141" s="43">
        <v>0.4</v>
      </c>
      <c r="F141" s="43"/>
      <c r="G141" s="22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0.4</v>
      </c>
      <c r="AB141" s="9"/>
      <c r="AC141" s="15">
        <f t="shared" si="7"/>
        <v>0.16000000000000003</v>
      </c>
      <c r="AD141" s="9"/>
      <c r="AE141" s="15" t="e">
        <f>AA141*#REF!</f>
        <v>#REF!</v>
      </c>
    </row>
    <row r="142" spans="2:31" ht="16.5" hidden="1" customHeight="1" outlineLevel="1" x14ac:dyDescent="0.25">
      <c r="B142" s="77" t="s">
        <v>410</v>
      </c>
      <c r="C142" s="38" t="s">
        <v>263</v>
      </c>
      <c r="D142" s="69">
        <v>2876</v>
      </c>
      <c r="E142" s="43">
        <v>1</v>
      </c>
      <c r="F142" s="43"/>
      <c r="G142" s="22">
        <f t="shared" si="5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1</v>
      </c>
      <c r="AB142" s="9"/>
      <c r="AC142" s="15">
        <f t="shared" si="7"/>
        <v>1</v>
      </c>
      <c r="AD142" s="9"/>
      <c r="AE142" s="15" t="e">
        <f>AA142*#REF!</f>
        <v>#REF!</v>
      </c>
    </row>
    <row r="143" spans="2:31" ht="16.5" hidden="1" customHeight="1" outlineLevel="1" x14ac:dyDescent="0.25">
      <c r="B143" s="77" t="s">
        <v>411</v>
      </c>
      <c r="C143" s="38" t="s">
        <v>264</v>
      </c>
      <c r="D143" s="69">
        <v>2847</v>
      </c>
      <c r="E143" s="43">
        <v>1</v>
      </c>
      <c r="F143" s="43"/>
      <c r="G143" s="22">
        <f t="shared" si="5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1</v>
      </c>
      <c r="AB143" s="9"/>
      <c r="AC143" s="15">
        <f t="shared" si="7"/>
        <v>1</v>
      </c>
      <c r="AD143" s="9"/>
      <c r="AE143" s="15" t="e">
        <f>AA143*#REF!</f>
        <v>#REF!</v>
      </c>
    </row>
    <row r="144" spans="2:31" ht="16.5" hidden="1" customHeight="1" outlineLevel="1" x14ac:dyDescent="0.25">
      <c r="B144" s="77" t="s">
        <v>577</v>
      </c>
      <c r="C144" s="38" t="s">
        <v>297</v>
      </c>
      <c r="D144" s="69">
        <v>2877</v>
      </c>
      <c r="E144" s="43">
        <v>0.35</v>
      </c>
      <c r="F144" s="43"/>
      <c r="G144" s="22">
        <f t="shared" si="5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0.35</v>
      </c>
      <c r="AB144" s="9"/>
      <c r="AC144" s="15">
        <f t="shared" si="7"/>
        <v>0.12249999999999998</v>
      </c>
      <c r="AD144" s="9"/>
      <c r="AE144" s="15" t="e">
        <f>AA144*#REF!</f>
        <v>#REF!</v>
      </c>
    </row>
    <row r="145" spans="2:31" ht="16.5" hidden="1" customHeight="1" outlineLevel="1" x14ac:dyDescent="0.25">
      <c r="B145" s="77" t="s">
        <v>578</v>
      </c>
      <c r="C145" s="38" t="s">
        <v>293</v>
      </c>
      <c r="D145" s="69">
        <v>2848</v>
      </c>
      <c r="E145" s="43">
        <v>0.35</v>
      </c>
      <c r="F145" s="43"/>
      <c r="G145" s="22">
        <f t="shared" si="5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0.35</v>
      </c>
      <c r="AB145" s="9"/>
      <c r="AC145" s="15">
        <f t="shared" si="7"/>
        <v>0.12249999999999998</v>
      </c>
      <c r="AD145" s="9"/>
      <c r="AE145" s="15" t="e">
        <f>AA145*#REF!</f>
        <v>#REF!</v>
      </c>
    </row>
    <row r="146" spans="2:31" ht="16.5" hidden="1" customHeight="1" outlineLevel="1" x14ac:dyDescent="0.25">
      <c r="B146" s="77" t="s">
        <v>579</v>
      </c>
      <c r="C146" s="38" t="s">
        <v>298</v>
      </c>
      <c r="D146" s="69">
        <v>2686</v>
      </c>
      <c r="E146" s="43">
        <v>0.4</v>
      </c>
      <c r="F146" s="43"/>
      <c r="G146" s="22">
        <f t="shared" si="5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0.4</v>
      </c>
      <c r="AB146" s="9"/>
      <c r="AC146" s="15">
        <f t="shared" si="7"/>
        <v>0.16000000000000003</v>
      </c>
      <c r="AD146" s="9"/>
      <c r="AE146" s="15" t="e">
        <f>AA146*#REF!</f>
        <v>#REF!</v>
      </c>
    </row>
    <row r="147" spans="2:31" ht="16.5" hidden="1" customHeight="1" outlineLevel="1" x14ac:dyDescent="0.25">
      <c r="B147" s="77" t="s">
        <v>412</v>
      </c>
      <c r="C147" s="65" t="s">
        <v>239</v>
      </c>
      <c r="D147" s="69">
        <v>2828</v>
      </c>
      <c r="E147" s="43">
        <v>1</v>
      </c>
      <c r="F147" s="43"/>
      <c r="G147" s="22">
        <f t="shared" si="5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1</v>
      </c>
      <c r="AB147" s="9"/>
      <c r="AC147" s="15">
        <f t="shared" si="7"/>
        <v>1</v>
      </c>
      <c r="AD147" s="9"/>
      <c r="AE147" s="15" t="e">
        <f>AA147*#REF!</f>
        <v>#REF!</v>
      </c>
    </row>
    <row r="148" spans="2:31" ht="16.5" hidden="1" customHeight="1" outlineLevel="1" x14ac:dyDescent="0.25">
      <c r="B148" s="77" t="s">
        <v>413</v>
      </c>
      <c r="C148" s="66" t="s">
        <v>240</v>
      </c>
      <c r="D148" s="69">
        <v>2830</v>
      </c>
      <c r="E148" s="43">
        <v>1</v>
      </c>
      <c r="F148" s="43"/>
      <c r="G148" s="22">
        <f t="shared" si="5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1</v>
      </c>
      <c r="AB148" s="9"/>
      <c r="AC148" s="15">
        <f t="shared" si="7"/>
        <v>1</v>
      </c>
      <c r="AD148" s="9"/>
      <c r="AE148" s="15" t="e">
        <f>AA148*#REF!</f>
        <v>#REF!</v>
      </c>
    </row>
    <row r="149" spans="2:31" ht="16.5" hidden="1" customHeight="1" outlineLevel="1" x14ac:dyDescent="0.25">
      <c r="B149" s="77" t="s">
        <v>414</v>
      </c>
      <c r="C149" s="38" t="s">
        <v>265</v>
      </c>
      <c r="D149" s="69">
        <v>2808</v>
      </c>
      <c r="E149" s="43">
        <v>1</v>
      </c>
      <c r="F149" s="43"/>
      <c r="G149" s="22">
        <f t="shared" si="5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1</v>
      </c>
      <c r="AB149" s="9"/>
      <c r="AC149" s="15">
        <f t="shared" si="7"/>
        <v>1</v>
      </c>
      <c r="AD149" s="9"/>
      <c r="AE149" s="15" t="e">
        <f>AA149*#REF!</f>
        <v>#REF!</v>
      </c>
    </row>
    <row r="150" spans="2:31" ht="16.5" hidden="1" customHeight="1" outlineLevel="1" x14ac:dyDescent="0.25">
      <c r="B150" s="77" t="s">
        <v>415</v>
      </c>
      <c r="C150" s="38" t="s">
        <v>241</v>
      </c>
      <c r="D150" s="69" t="s">
        <v>673</v>
      </c>
      <c r="E150" s="43">
        <v>1</v>
      </c>
      <c r="F150" s="43"/>
      <c r="G150" s="22">
        <f t="shared" ref="G150:G216" si="8">F150*E150</f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7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7" t="s">
        <v>416</v>
      </c>
      <c r="C151" s="38" t="s">
        <v>234</v>
      </c>
      <c r="D151" s="69" t="s">
        <v>674</v>
      </c>
      <c r="E151" s="43">
        <v>1</v>
      </c>
      <c r="F151" s="43"/>
      <c r="G151" s="22">
        <f t="shared" si="8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7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7" t="s">
        <v>580</v>
      </c>
      <c r="C152" s="65" t="s">
        <v>248</v>
      </c>
      <c r="D152" s="69">
        <v>2815</v>
      </c>
      <c r="E152" s="43">
        <v>0.45</v>
      </c>
      <c r="F152" s="43"/>
      <c r="G152" s="22">
        <f t="shared" si="8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0.45</v>
      </c>
      <c r="AB152" s="9"/>
      <c r="AC152" s="15">
        <f t="shared" si="7"/>
        <v>0.20250000000000001</v>
      </c>
      <c r="AD152" s="9"/>
      <c r="AE152" s="15" t="e">
        <f>AA152*#REF!</f>
        <v>#REF!</v>
      </c>
    </row>
    <row r="153" spans="2:31" ht="16.5" hidden="1" customHeight="1" outlineLevel="1" x14ac:dyDescent="0.25">
      <c r="B153" s="77" t="s">
        <v>417</v>
      </c>
      <c r="C153" s="38" t="s">
        <v>266</v>
      </c>
      <c r="D153" s="69">
        <v>2811</v>
      </c>
      <c r="E153" s="43">
        <v>1</v>
      </c>
      <c r="F153" s="43"/>
      <c r="G153" s="22">
        <f t="shared" si="8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7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7" t="s">
        <v>418</v>
      </c>
      <c r="C154" s="66" t="s">
        <v>267</v>
      </c>
      <c r="D154" s="69">
        <v>2805</v>
      </c>
      <c r="E154" s="43">
        <v>1</v>
      </c>
      <c r="F154" s="43"/>
      <c r="G154" s="22">
        <f t="shared" si="8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7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7" t="s">
        <v>581</v>
      </c>
      <c r="C155" s="66" t="s">
        <v>340</v>
      </c>
      <c r="D155" s="69" t="s">
        <v>675</v>
      </c>
      <c r="E155" s="43">
        <v>0.45</v>
      </c>
      <c r="F155" s="43"/>
      <c r="G155" s="22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/>
      <c r="AB155" s="9"/>
      <c r="AC155" s="15"/>
      <c r="AD155" s="9"/>
      <c r="AE155" s="15"/>
    </row>
    <row r="156" spans="2:31" ht="16.5" hidden="1" customHeight="1" outlineLevel="1" x14ac:dyDescent="0.25">
      <c r="B156" s="77" t="s">
        <v>582</v>
      </c>
      <c r="C156" s="38" t="s">
        <v>339</v>
      </c>
      <c r="D156" s="69">
        <v>2823</v>
      </c>
      <c r="E156" s="43">
        <v>0.45</v>
      </c>
      <c r="F156" s="43"/>
      <c r="G156" s="22">
        <f t="shared" si="8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0.45</v>
      </c>
      <c r="AB156" s="9"/>
      <c r="AC156" s="15">
        <f t="shared" ref="AC156:AC164" si="9">AA156*E156</f>
        <v>0.20250000000000001</v>
      </c>
      <c r="AD156" s="9"/>
      <c r="AE156" s="15" t="e">
        <f>AA156*#REF!</f>
        <v>#REF!</v>
      </c>
    </row>
    <row r="157" spans="2:31" ht="16.5" hidden="1" customHeight="1" outlineLevel="1" x14ac:dyDescent="0.25">
      <c r="B157" s="77" t="s">
        <v>583</v>
      </c>
      <c r="C157" s="65" t="s">
        <v>249</v>
      </c>
      <c r="D157" s="69">
        <v>2814</v>
      </c>
      <c r="E157" s="43">
        <v>0.45</v>
      </c>
      <c r="F157" s="43"/>
      <c r="G157" s="22">
        <f t="shared" si="8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0.45</v>
      </c>
      <c r="AB157" s="9"/>
      <c r="AC157" s="15">
        <f t="shared" si="9"/>
        <v>0.20250000000000001</v>
      </c>
      <c r="AD157" s="9"/>
      <c r="AE157" s="15" t="e">
        <f>AA157*#REF!</f>
        <v>#REF!</v>
      </c>
    </row>
    <row r="158" spans="2:31" ht="16.5" hidden="1" customHeight="1" outlineLevel="1" x14ac:dyDescent="0.25">
      <c r="B158" s="77" t="s">
        <v>408</v>
      </c>
      <c r="C158" s="38" t="s">
        <v>268</v>
      </c>
      <c r="D158" s="69">
        <v>2858</v>
      </c>
      <c r="E158" s="43">
        <v>1</v>
      </c>
      <c r="F158" s="43"/>
      <c r="G158" s="22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>
        <v>1</v>
      </c>
      <c r="AB158" s="9"/>
      <c r="AC158" s="15">
        <f t="shared" si="9"/>
        <v>1</v>
      </c>
      <c r="AD158" s="9"/>
      <c r="AE158" s="15" t="e">
        <f>AA158*#REF!</f>
        <v>#REF!</v>
      </c>
    </row>
    <row r="159" spans="2:31" ht="16.5" hidden="1" customHeight="1" outlineLevel="1" x14ac:dyDescent="0.25">
      <c r="B159" s="77" t="s">
        <v>419</v>
      </c>
      <c r="C159" s="38" t="s">
        <v>269</v>
      </c>
      <c r="D159" s="69">
        <v>2795</v>
      </c>
      <c r="E159" s="43">
        <v>1</v>
      </c>
      <c r="F159" s="43"/>
      <c r="G159" s="22">
        <f t="shared" si="8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1</v>
      </c>
      <c r="AB159" s="9"/>
      <c r="AC159" s="15">
        <f t="shared" si="9"/>
        <v>1</v>
      </c>
      <c r="AD159" s="9"/>
      <c r="AE159" s="15" t="e">
        <f>AA159*#REF!</f>
        <v>#REF!</v>
      </c>
    </row>
    <row r="160" spans="2:31" ht="16.5" hidden="1" customHeight="1" outlineLevel="1" x14ac:dyDescent="0.25">
      <c r="B160" s="77" t="s">
        <v>584</v>
      </c>
      <c r="C160" s="38" t="s">
        <v>299</v>
      </c>
      <c r="D160" s="69">
        <v>2758</v>
      </c>
      <c r="E160" s="43">
        <v>0.4</v>
      </c>
      <c r="F160" s="43"/>
      <c r="G160" s="22">
        <f t="shared" si="8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</v>
      </c>
      <c r="AB160" s="9"/>
      <c r="AC160" s="15">
        <f t="shared" si="9"/>
        <v>0.16000000000000003</v>
      </c>
      <c r="AD160" s="9"/>
      <c r="AE160" s="15" t="e">
        <f>AA160*#REF!</f>
        <v>#REF!</v>
      </c>
    </row>
    <row r="161" spans="2:31" ht="16.5" hidden="1" customHeight="1" outlineLevel="1" x14ac:dyDescent="0.25">
      <c r="B161" s="77" t="s">
        <v>585</v>
      </c>
      <c r="C161" s="38" t="s">
        <v>300</v>
      </c>
      <c r="D161" s="69">
        <v>2759</v>
      </c>
      <c r="E161" s="43">
        <v>0.4</v>
      </c>
      <c r="F161" s="43"/>
      <c r="G161" s="22">
        <f t="shared" si="8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0.4</v>
      </c>
      <c r="AB161" s="9"/>
      <c r="AC161" s="15">
        <f t="shared" si="9"/>
        <v>0.16000000000000003</v>
      </c>
      <c r="AD161" s="9"/>
      <c r="AE161" s="15" t="e">
        <f>AA161*#REF!</f>
        <v>#REF!</v>
      </c>
    </row>
    <row r="162" spans="2:31" ht="16.5" customHeight="1" outlineLevel="1" x14ac:dyDescent="0.25">
      <c r="B162" s="77" t="s">
        <v>420</v>
      </c>
      <c r="C162" s="65" t="s">
        <v>242</v>
      </c>
      <c r="D162" s="69">
        <v>2829</v>
      </c>
      <c r="E162" s="43">
        <v>1</v>
      </c>
      <c r="F162" s="43">
        <v>250</v>
      </c>
      <c r="G162" s="22">
        <f t="shared" si="8"/>
        <v>250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9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7" t="s">
        <v>421</v>
      </c>
      <c r="C163" s="38" t="s">
        <v>270</v>
      </c>
      <c r="D163" s="69">
        <v>2857</v>
      </c>
      <c r="E163" s="43">
        <v>1</v>
      </c>
      <c r="F163" s="43"/>
      <c r="G163" s="22">
        <f t="shared" si="8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1</v>
      </c>
      <c r="AB163" s="9"/>
      <c r="AC163" s="15">
        <f t="shared" si="9"/>
        <v>1</v>
      </c>
      <c r="AD163" s="9"/>
      <c r="AE163" s="15" t="e">
        <f>AA163*#REF!</f>
        <v>#REF!</v>
      </c>
    </row>
    <row r="164" spans="2:31" ht="16.5" hidden="1" customHeight="1" outlineLevel="1" x14ac:dyDescent="0.25">
      <c r="B164" s="77" t="s">
        <v>422</v>
      </c>
      <c r="C164" s="38" t="s">
        <v>236</v>
      </c>
      <c r="D164" s="69">
        <v>64</v>
      </c>
      <c r="E164" s="43">
        <v>1</v>
      </c>
      <c r="F164" s="43"/>
      <c r="G164" s="22">
        <f t="shared" si="8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1</v>
      </c>
      <c r="AB164" s="9"/>
      <c r="AC164" s="15">
        <f t="shared" si="9"/>
        <v>1</v>
      </c>
      <c r="AD164" s="9"/>
      <c r="AE164" s="15" t="e">
        <f>AA164*#REF!</f>
        <v>#REF!</v>
      </c>
    </row>
    <row r="165" spans="2:31" ht="16.5" hidden="1" customHeight="1" outlineLevel="1" x14ac:dyDescent="0.25">
      <c r="B165" s="77" t="s">
        <v>423</v>
      </c>
      <c r="C165" s="66" t="s">
        <v>334</v>
      </c>
      <c r="D165" s="69">
        <v>2833</v>
      </c>
      <c r="E165" s="43">
        <v>1</v>
      </c>
      <c r="F165" s="43"/>
      <c r="G165" s="22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/>
      <c r="AB165" s="9"/>
      <c r="AC165" s="15"/>
      <c r="AD165" s="9"/>
      <c r="AE165" s="15"/>
    </row>
    <row r="166" spans="2:31" ht="16.5" hidden="1" customHeight="1" outlineLevel="1" x14ac:dyDescent="0.25">
      <c r="B166" s="77" t="s">
        <v>424</v>
      </c>
      <c r="C166" s="66" t="s">
        <v>336</v>
      </c>
      <c r="D166" s="69">
        <v>2947</v>
      </c>
      <c r="E166" s="43">
        <v>1</v>
      </c>
      <c r="F166" s="43"/>
      <c r="G166" s="22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/>
      <c r="AB166" s="9"/>
      <c r="AC166" s="15"/>
      <c r="AD166" s="9"/>
      <c r="AE166" s="15"/>
    </row>
    <row r="167" spans="2:31" ht="16.5" hidden="1" customHeight="1" outlineLevel="1" x14ac:dyDescent="0.25">
      <c r="B167" s="77" t="s">
        <v>425</v>
      </c>
      <c r="C167" s="38" t="s">
        <v>677</v>
      </c>
      <c r="D167" s="69"/>
      <c r="E167" s="43">
        <v>1</v>
      </c>
      <c r="F167" s="43"/>
      <c r="G167" s="22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ref="AC167:AC173" si="10">AA167*E167</f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7" t="s">
        <v>586</v>
      </c>
      <c r="C168" s="62" t="s">
        <v>678</v>
      </c>
      <c r="D168" s="69">
        <v>2844</v>
      </c>
      <c r="E168" s="43">
        <v>0.4</v>
      </c>
      <c r="F168" s="43"/>
      <c r="G168" s="22">
        <f t="shared" si="8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>
        <v>0.5</v>
      </c>
      <c r="AB168" s="9"/>
      <c r="AC168" s="15">
        <f t="shared" si="10"/>
        <v>0.2</v>
      </c>
      <c r="AD168" s="9"/>
      <c r="AE168" s="15" t="e">
        <f>AA168*#REF!</f>
        <v>#REF!</v>
      </c>
    </row>
    <row r="169" spans="2:31" ht="16.5" hidden="1" customHeight="1" outlineLevel="1" x14ac:dyDescent="0.25">
      <c r="B169" s="77" t="s">
        <v>425</v>
      </c>
      <c r="C169" s="38" t="s">
        <v>261</v>
      </c>
      <c r="D169" s="69"/>
      <c r="E169" s="43">
        <v>1</v>
      </c>
      <c r="F169" s="43"/>
      <c r="G169" s="22">
        <f t="shared" si="8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>
        <v>1</v>
      </c>
      <c r="AB169" s="9"/>
      <c r="AC169" s="15">
        <f t="shared" si="10"/>
        <v>1</v>
      </c>
      <c r="AD169" s="9"/>
      <c r="AE169" s="15" t="e">
        <f>AA169*#REF!</f>
        <v>#REF!</v>
      </c>
    </row>
    <row r="170" spans="2:31" ht="16.5" hidden="1" customHeight="1" outlineLevel="1" x14ac:dyDescent="0.25">
      <c r="B170" s="77" t="s">
        <v>587</v>
      </c>
      <c r="C170" s="62" t="s">
        <v>679</v>
      </c>
      <c r="D170" s="69">
        <v>2842</v>
      </c>
      <c r="E170" s="43">
        <v>0.4</v>
      </c>
      <c r="F170" s="43"/>
      <c r="G170" s="22">
        <f t="shared" si="8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si="10"/>
        <v>0.4</v>
      </c>
      <c r="AD170" s="9"/>
      <c r="AE170" s="15" t="e">
        <f>AA170*#REF!</f>
        <v>#REF!</v>
      </c>
    </row>
    <row r="171" spans="2:31" ht="16.5" hidden="1" customHeight="1" outlineLevel="1" x14ac:dyDescent="0.25">
      <c r="B171" s="77" t="s">
        <v>588</v>
      </c>
      <c r="C171" s="38" t="s">
        <v>680</v>
      </c>
      <c r="D171" s="69">
        <v>665</v>
      </c>
      <c r="E171" s="43">
        <v>0.35</v>
      </c>
      <c r="F171" s="43"/>
      <c r="G171" s="22">
        <f t="shared" si="8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0.35</v>
      </c>
      <c r="AB171" s="9"/>
      <c r="AC171" s="15">
        <f t="shared" si="10"/>
        <v>0.12249999999999998</v>
      </c>
      <c r="AD171" s="9"/>
      <c r="AE171" s="15" t="e">
        <f>AA171*#REF!</f>
        <v>#REF!</v>
      </c>
    </row>
    <row r="172" spans="2:31" ht="16.5" hidden="1" customHeight="1" outlineLevel="1" x14ac:dyDescent="0.25">
      <c r="B172" s="77" t="s">
        <v>589</v>
      </c>
      <c r="C172" s="38" t="s">
        <v>681</v>
      </c>
      <c r="D172" s="69">
        <v>2848</v>
      </c>
      <c r="E172" s="43">
        <v>0.35</v>
      </c>
      <c r="F172" s="43"/>
      <c r="G172" s="22">
        <f t="shared" si="8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0.35</v>
      </c>
      <c r="AB172" s="9"/>
      <c r="AC172" s="15">
        <f t="shared" si="10"/>
        <v>0.12249999999999998</v>
      </c>
      <c r="AD172" s="9"/>
      <c r="AE172" s="15" t="e">
        <f>AA172*#REF!</f>
        <v>#REF!</v>
      </c>
    </row>
    <row r="173" spans="2:31" ht="16.5" hidden="1" customHeight="1" outlineLevel="1" x14ac:dyDescent="0.25">
      <c r="B173" s="77" t="s">
        <v>590</v>
      </c>
      <c r="C173" s="38" t="s">
        <v>682</v>
      </c>
      <c r="D173" s="69">
        <v>2603</v>
      </c>
      <c r="E173" s="43">
        <v>0.35</v>
      </c>
      <c r="F173" s="43"/>
      <c r="G173" s="22">
        <f t="shared" si="8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0.35</v>
      </c>
      <c r="AB173" s="9"/>
      <c r="AC173" s="15">
        <f t="shared" si="10"/>
        <v>0.12249999999999998</v>
      </c>
      <c r="AD173" s="9"/>
      <c r="AE173" s="15" t="e">
        <f>AA173*#REF!</f>
        <v>#REF!</v>
      </c>
    </row>
    <row r="174" spans="2:31" ht="16.5" hidden="1" customHeight="1" outlineLevel="1" x14ac:dyDescent="0.25">
      <c r="B174" s="77" t="s">
        <v>426</v>
      </c>
      <c r="C174" s="66" t="s">
        <v>337</v>
      </c>
      <c r="D174" s="69">
        <v>2941</v>
      </c>
      <c r="E174" s="43">
        <v>1</v>
      </c>
      <c r="F174" s="43"/>
      <c r="G174" s="22">
        <f t="shared" si="8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/>
      <c r="AB174" s="9"/>
      <c r="AC174" s="15"/>
      <c r="AD174" s="9"/>
      <c r="AE174" s="15"/>
    </row>
    <row r="175" spans="2:31" ht="16.5" hidden="1" customHeight="1" outlineLevel="1" x14ac:dyDescent="0.25">
      <c r="B175" s="77" t="s">
        <v>425</v>
      </c>
      <c r="C175" s="38" t="s">
        <v>683</v>
      </c>
      <c r="D175" s="69">
        <v>2943</v>
      </c>
      <c r="E175" s="43">
        <v>1</v>
      </c>
      <c r="F175" s="43"/>
      <c r="G175" s="22">
        <f t="shared" si="8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/>
      <c r="AB175" s="9"/>
      <c r="AC175" s="15"/>
      <c r="AD175" s="9"/>
      <c r="AE175" s="15"/>
    </row>
    <row r="176" spans="2:31" ht="16.5" hidden="1" customHeight="1" outlineLevel="1" x14ac:dyDescent="0.25">
      <c r="B176" s="77" t="s">
        <v>425</v>
      </c>
      <c r="C176" s="38" t="s">
        <v>312</v>
      </c>
      <c r="D176" s="69"/>
      <c r="E176" s="43">
        <v>1</v>
      </c>
      <c r="F176" s="43"/>
      <c r="G176" s="22">
        <f t="shared" si="8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1</v>
      </c>
      <c r="AB176" s="9"/>
      <c r="AC176" s="15">
        <f>AA176*E176</f>
        <v>1</v>
      </c>
      <c r="AD176" s="9"/>
      <c r="AE176" s="15" t="e">
        <f>AA176*#REF!</f>
        <v>#REF!</v>
      </c>
    </row>
    <row r="177" spans="2:31" ht="16.5" hidden="1" customHeight="1" outlineLevel="1" thickBot="1" x14ac:dyDescent="0.3">
      <c r="B177" s="77" t="s">
        <v>427</v>
      </c>
      <c r="C177" s="67" t="s">
        <v>338</v>
      </c>
      <c r="D177" s="69">
        <v>2945</v>
      </c>
      <c r="E177" s="43">
        <v>1</v>
      </c>
      <c r="F177" s="43"/>
      <c r="G177" s="30">
        <f t="shared" si="8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>
        <v>1</v>
      </c>
      <c r="AB177" s="9"/>
      <c r="AC177" s="15">
        <f>AA177*E177</f>
        <v>1</v>
      </c>
      <c r="AD177" s="9"/>
      <c r="AE177" s="15" t="e">
        <f>AA177*#REF!</f>
        <v>#REF!</v>
      </c>
    </row>
    <row r="178" spans="2:31" s="4" customFormat="1" ht="19.5" hidden="1" collapsed="1" thickBot="1" x14ac:dyDescent="0.3">
      <c r="B178" s="77" t="s">
        <v>428</v>
      </c>
      <c r="C178" s="36" t="s">
        <v>184</v>
      </c>
      <c r="D178" s="70"/>
      <c r="E178" s="42"/>
      <c r="F178" s="23">
        <f>SUM(F179:F262)</f>
        <v>300</v>
      </c>
      <c r="G178" s="51">
        <f>SUM(G179:G262)</f>
        <v>300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18"/>
      <c r="AB178" s="21"/>
      <c r="AC178" s="19">
        <f>SUM(AC179:AC262)</f>
        <v>38.277825000000021</v>
      </c>
      <c r="AD178" s="21"/>
      <c r="AE178" s="19" t="e">
        <f>SUM(AE179:AE262)</f>
        <v>#REF!</v>
      </c>
    </row>
    <row r="179" spans="2:31" ht="16.5" hidden="1" customHeight="1" outlineLevel="1" x14ac:dyDescent="0.25">
      <c r="B179" s="77" t="s">
        <v>591</v>
      </c>
      <c r="C179" s="44" t="s">
        <v>99</v>
      </c>
      <c r="D179" s="44"/>
      <c r="E179" s="48">
        <v>0.3</v>
      </c>
      <c r="F179" s="52"/>
      <c r="G179" s="29">
        <f t="shared" si="8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2">
        <v>0.3</v>
      </c>
      <c r="AB179" s="13"/>
      <c r="AC179" s="12">
        <f t="shared" ref="AC179:AC210" si="11">AA179*E179</f>
        <v>0.09</v>
      </c>
      <c r="AD179" s="13"/>
      <c r="AE179" s="12" t="e">
        <f>AA179*#REF!</f>
        <v>#REF!</v>
      </c>
    </row>
    <row r="180" spans="2:31" ht="16.5" hidden="1" customHeight="1" outlineLevel="1" x14ac:dyDescent="0.25">
      <c r="B180" s="77" t="s">
        <v>429</v>
      </c>
      <c r="C180" s="38" t="s">
        <v>100</v>
      </c>
      <c r="D180" s="38"/>
      <c r="E180" s="49">
        <v>1</v>
      </c>
      <c r="F180" s="53"/>
      <c r="G180" s="22">
        <f t="shared" si="8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 t="shared" si="11"/>
        <v>1</v>
      </c>
      <c r="AD180" s="9"/>
      <c r="AE180" s="15" t="e">
        <f>AA180*#REF!</f>
        <v>#REF!</v>
      </c>
    </row>
    <row r="181" spans="2:31" ht="16.5" hidden="1" customHeight="1" outlineLevel="1" x14ac:dyDescent="0.25">
      <c r="B181" s="77" t="s">
        <v>430</v>
      </c>
      <c r="C181" s="38" t="s">
        <v>101</v>
      </c>
      <c r="D181" s="38"/>
      <c r="E181" s="49">
        <v>1</v>
      </c>
      <c r="F181" s="53"/>
      <c r="G181" s="22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5">
        <v>1</v>
      </c>
      <c r="AB181" s="9"/>
      <c r="AC181" s="15">
        <f t="shared" si="11"/>
        <v>1</v>
      </c>
      <c r="AD181" s="9"/>
      <c r="AE181" s="15" t="e">
        <f>AA181*#REF!</f>
        <v>#REF!</v>
      </c>
    </row>
    <row r="182" spans="2:31" ht="16.5" hidden="1" customHeight="1" outlineLevel="1" x14ac:dyDescent="0.25">
      <c r="B182" s="77" t="s">
        <v>431</v>
      </c>
      <c r="C182" s="38" t="s">
        <v>102</v>
      </c>
      <c r="D182" s="38"/>
      <c r="E182" s="49">
        <v>1</v>
      </c>
      <c r="F182" s="53"/>
      <c r="G182" s="22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5">
        <v>1</v>
      </c>
      <c r="AB182" s="9"/>
      <c r="AC182" s="15">
        <f t="shared" si="11"/>
        <v>1</v>
      </c>
      <c r="AD182" s="9"/>
      <c r="AE182" s="15" t="e">
        <f>AA182*#REF!</f>
        <v>#REF!</v>
      </c>
    </row>
    <row r="183" spans="2:31" ht="16.5" hidden="1" customHeight="1" outlineLevel="1" x14ac:dyDescent="0.25">
      <c r="B183" s="77" t="s">
        <v>592</v>
      </c>
      <c r="C183" s="38" t="s">
        <v>103</v>
      </c>
      <c r="D183" s="38"/>
      <c r="E183" s="49">
        <v>0.35</v>
      </c>
      <c r="F183" s="53"/>
      <c r="G183" s="22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0.35</v>
      </c>
      <c r="AB183" s="9"/>
      <c r="AC183" s="15">
        <f t="shared" si="11"/>
        <v>0.12249999999999998</v>
      </c>
      <c r="AD183" s="9"/>
      <c r="AE183" s="15" t="e">
        <f>AA183*#REF!</f>
        <v>#REF!</v>
      </c>
    </row>
    <row r="184" spans="2:31" ht="16.5" hidden="1" customHeight="1" outlineLevel="1" x14ac:dyDescent="0.25">
      <c r="B184" s="77" t="s">
        <v>593</v>
      </c>
      <c r="C184" s="38" t="s">
        <v>104</v>
      </c>
      <c r="D184" s="38"/>
      <c r="E184" s="49">
        <v>0.3</v>
      </c>
      <c r="F184" s="53"/>
      <c r="G184" s="22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0.3</v>
      </c>
      <c r="AB184" s="9"/>
      <c r="AC184" s="15">
        <f t="shared" si="11"/>
        <v>0.09</v>
      </c>
      <c r="AD184" s="9"/>
      <c r="AE184" s="15" t="e">
        <f>AA184*#REF!</f>
        <v>#REF!</v>
      </c>
    </row>
    <row r="185" spans="2:31" ht="16.5" hidden="1" customHeight="1" outlineLevel="1" x14ac:dyDescent="0.25">
      <c r="B185" s="77" t="s">
        <v>594</v>
      </c>
      <c r="C185" s="38" t="s">
        <v>105</v>
      </c>
      <c r="D185" s="38"/>
      <c r="E185" s="49">
        <v>0.35</v>
      </c>
      <c r="F185" s="53"/>
      <c r="G185" s="22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0.35</v>
      </c>
      <c r="AB185" s="9"/>
      <c r="AC185" s="15">
        <f t="shared" si="11"/>
        <v>0.12249999999999998</v>
      </c>
      <c r="AD185" s="9"/>
      <c r="AE185" s="15" t="e">
        <f>AA185*#REF!</f>
        <v>#REF!</v>
      </c>
    </row>
    <row r="186" spans="2:31" ht="16.5" hidden="1" customHeight="1" outlineLevel="1" x14ac:dyDescent="0.25">
      <c r="B186" s="77" t="s">
        <v>432</v>
      </c>
      <c r="C186" s="38" t="s">
        <v>106</v>
      </c>
      <c r="D186" s="38"/>
      <c r="E186" s="49">
        <v>1</v>
      </c>
      <c r="F186" s="53"/>
      <c r="G186" s="22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1</v>
      </c>
      <c r="AB186" s="9"/>
      <c r="AC186" s="15">
        <f t="shared" si="11"/>
        <v>1</v>
      </c>
      <c r="AD186" s="9"/>
      <c r="AE186" s="15" t="e">
        <f>AA186*#REF!</f>
        <v>#REF!</v>
      </c>
    </row>
    <row r="187" spans="2:31" ht="16.5" hidden="1" customHeight="1" outlineLevel="1" x14ac:dyDescent="0.25">
      <c r="B187" s="77" t="s">
        <v>595</v>
      </c>
      <c r="C187" s="38" t="s">
        <v>190</v>
      </c>
      <c r="D187" s="38"/>
      <c r="E187" s="49">
        <v>0.35</v>
      </c>
      <c r="F187" s="53"/>
      <c r="G187" s="22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0.35</v>
      </c>
      <c r="AB187" s="9"/>
      <c r="AC187" s="15">
        <f t="shared" si="11"/>
        <v>0.12249999999999998</v>
      </c>
      <c r="AD187" s="9"/>
      <c r="AE187" s="15" t="e">
        <f>AA187*#REF!</f>
        <v>#REF!</v>
      </c>
    </row>
    <row r="188" spans="2:31" ht="16.5" hidden="1" customHeight="1" outlineLevel="1" x14ac:dyDescent="0.25">
      <c r="B188" s="77" t="s">
        <v>596</v>
      </c>
      <c r="C188" s="38" t="s">
        <v>159</v>
      </c>
      <c r="D188" s="38"/>
      <c r="E188" s="49">
        <v>9.5000000000000001E-2</v>
      </c>
      <c r="F188" s="53"/>
      <c r="G188" s="22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9.5000000000000001E-2</v>
      </c>
      <c r="AB188" s="9"/>
      <c r="AC188" s="15">
        <f t="shared" si="11"/>
        <v>9.025E-3</v>
      </c>
      <c r="AD188" s="9"/>
      <c r="AE188" s="15" t="e">
        <f>AA188*#REF!</f>
        <v>#REF!</v>
      </c>
    </row>
    <row r="189" spans="2:31" ht="16.5" hidden="1" customHeight="1" outlineLevel="1" x14ac:dyDescent="0.25">
      <c r="B189" s="77" t="s">
        <v>597</v>
      </c>
      <c r="C189" s="38" t="s">
        <v>160</v>
      </c>
      <c r="D189" s="38"/>
      <c r="E189" s="49">
        <v>9.5000000000000001E-2</v>
      </c>
      <c r="F189" s="53"/>
      <c r="G189" s="22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9.5000000000000001E-2</v>
      </c>
      <c r="AB189" s="9"/>
      <c r="AC189" s="15">
        <f t="shared" si="11"/>
        <v>9.025E-3</v>
      </c>
      <c r="AD189" s="9"/>
      <c r="AE189" s="15" t="e">
        <f>AA189*#REF!</f>
        <v>#REF!</v>
      </c>
    </row>
    <row r="190" spans="2:31" ht="16.5" hidden="1" customHeight="1" outlineLevel="1" x14ac:dyDescent="0.25">
      <c r="B190" s="77" t="s">
        <v>598</v>
      </c>
      <c r="C190" s="38" t="s">
        <v>161</v>
      </c>
      <c r="D190" s="38"/>
      <c r="E190" s="49">
        <v>9.5000000000000001E-2</v>
      </c>
      <c r="F190" s="53"/>
      <c r="G190" s="22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9.5000000000000001E-2</v>
      </c>
      <c r="AB190" s="9"/>
      <c r="AC190" s="15">
        <f t="shared" si="11"/>
        <v>9.025E-3</v>
      </c>
      <c r="AD190" s="9"/>
      <c r="AE190" s="15" t="e">
        <f>AA190*#REF!</f>
        <v>#REF!</v>
      </c>
    </row>
    <row r="191" spans="2:31" ht="16.5" hidden="1" customHeight="1" outlineLevel="1" x14ac:dyDescent="0.25">
      <c r="B191" s="77" t="s">
        <v>599</v>
      </c>
      <c r="C191" s="38" t="s">
        <v>191</v>
      </c>
      <c r="D191" s="38"/>
      <c r="E191" s="49">
        <v>0.2</v>
      </c>
      <c r="F191" s="53"/>
      <c r="G191" s="22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0.2</v>
      </c>
      <c r="AB191" s="9"/>
      <c r="AC191" s="15">
        <f t="shared" si="11"/>
        <v>4.0000000000000008E-2</v>
      </c>
      <c r="AD191" s="9"/>
      <c r="AE191" s="15" t="e">
        <f>AA191*#REF!</f>
        <v>#REF!</v>
      </c>
    </row>
    <row r="192" spans="2:31" ht="16.5" hidden="1" customHeight="1" outlineLevel="1" x14ac:dyDescent="0.25">
      <c r="B192" s="77" t="s">
        <v>433</v>
      </c>
      <c r="C192" s="38" t="s">
        <v>168</v>
      </c>
      <c r="D192" s="38"/>
      <c r="E192" s="49">
        <v>1</v>
      </c>
      <c r="F192" s="53"/>
      <c r="G192" s="22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1</v>
      </c>
      <c r="AB192" s="9"/>
      <c r="AC192" s="15">
        <f t="shared" si="11"/>
        <v>1</v>
      </c>
      <c r="AD192" s="9"/>
      <c r="AE192" s="15" t="e">
        <f>AA192*#REF!</f>
        <v>#REF!</v>
      </c>
    </row>
    <row r="193" spans="2:31" ht="16.5" hidden="1" customHeight="1" outlineLevel="1" x14ac:dyDescent="0.25">
      <c r="B193" s="77" t="s">
        <v>434</v>
      </c>
      <c r="C193" s="38" t="s">
        <v>169</v>
      </c>
      <c r="D193" s="38"/>
      <c r="E193" s="49">
        <v>1</v>
      </c>
      <c r="F193" s="53"/>
      <c r="G193" s="22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1</v>
      </c>
      <c r="AB193" s="9"/>
      <c r="AC193" s="15">
        <f t="shared" si="11"/>
        <v>1</v>
      </c>
      <c r="AD193" s="9"/>
      <c r="AE193" s="15" t="e">
        <f>AA193*#REF!</f>
        <v>#REF!</v>
      </c>
    </row>
    <row r="194" spans="2:31" ht="16.5" hidden="1" customHeight="1" outlineLevel="1" x14ac:dyDescent="0.25">
      <c r="B194" s="77" t="s">
        <v>600</v>
      </c>
      <c r="C194" s="38" t="s">
        <v>170</v>
      </c>
      <c r="D194" s="38"/>
      <c r="E194" s="49">
        <v>0.3</v>
      </c>
      <c r="F194" s="53"/>
      <c r="G194" s="22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0.3</v>
      </c>
      <c r="AB194" s="9"/>
      <c r="AC194" s="15">
        <f t="shared" si="11"/>
        <v>0.09</v>
      </c>
      <c r="AD194" s="9"/>
      <c r="AE194" s="15" t="e">
        <f>AA194*#REF!</f>
        <v>#REF!</v>
      </c>
    </row>
    <row r="195" spans="2:31" ht="16.5" hidden="1" customHeight="1" outlineLevel="1" x14ac:dyDescent="0.25">
      <c r="B195" s="77" t="s">
        <v>601</v>
      </c>
      <c r="C195" s="38" t="s">
        <v>171</v>
      </c>
      <c r="D195" s="38"/>
      <c r="E195" s="49">
        <v>0.2</v>
      </c>
      <c r="F195" s="53"/>
      <c r="G195" s="22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0.2</v>
      </c>
      <c r="AB195" s="9"/>
      <c r="AC195" s="15">
        <f t="shared" si="11"/>
        <v>4.0000000000000008E-2</v>
      </c>
      <c r="AD195" s="9"/>
      <c r="AE195" s="15" t="e">
        <f>AA195*#REF!</f>
        <v>#REF!</v>
      </c>
    </row>
    <row r="196" spans="2:31" ht="16.5" hidden="1" customHeight="1" outlineLevel="1" x14ac:dyDescent="0.25">
      <c r="B196" s="77" t="s">
        <v>602</v>
      </c>
      <c r="C196" s="38" t="s">
        <v>172</v>
      </c>
      <c r="D196" s="38"/>
      <c r="E196" s="49">
        <v>0.2</v>
      </c>
      <c r="F196" s="53"/>
      <c r="G196" s="22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0.2</v>
      </c>
      <c r="AB196" s="9"/>
      <c r="AC196" s="15">
        <f t="shared" si="11"/>
        <v>4.0000000000000008E-2</v>
      </c>
      <c r="AD196" s="9"/>
      <c r="AE196" s="15" t="e">
        <f>AA196*#REF!</f>
        <v>#REF!</v>
      </c>
    </row>
    <row r="197" spans="2:31" ht="16.5" hidden="1" customHeight="1" outlineLevel="1" x14ac:dyDescent="0.25">
      <c r="B197" s="77" t="s">
        <v>603</v>
      </c>
      <c r="C197" s="38" t="s">
        <v>173</v>
      </c>
      <c r="D197" s="38"/>
      <c r="E197" s="49">
        <v>0.2</v>
      </c>
      <c r="F197" s="53"/>
      <c r="G197" s="22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0.2</v>
      </c>
      <c r="AB197" s="9"/>
      <c r="AC197" s="15">
        <f t="shared" si="11"/>
        <v>4.0000000000000008E-2</v>
      </c>
      <c r="AD197" s="9"/>
      <c r="AE197" s="15" t="e">
        <f>AA197*#REF!</f>
        <v>#REF!</v>
      </c>
    </row>
    <row r="198" spans="2:31" ht="16.5" hidden="1" customHeight="1" outlineLevel="1" x14ac:dyDescent="0.25">
      <c r="B198" s="77" t="s">
        <v>604</v>
      </c>
      <c r="C198" s="38" t="s">
        <v>174</v>
      </c>
      <c r="D198" s="38"/>
      <c r="E198" s="49">
        <v>0.2</v>
      </c>
      <c r="F198" s="53"/>
      <c r="G198" s="22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1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7" t="s">
        <v>605</v>
      </c>
      <c r="C199" s="38" t="s">
        <v>175</v>
      </c>
      <c r="D199" s="38"/>
      <c r="E199" s="49">
        <v>0.25</v>
      </c>
      <c r="F199" s="53"/>
      <c r="G199" s="22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0.25</v>
      </c>
      <c r="AB199" s="9"/>
      <c r="AC199" s="15">
        <f t="shared" si="11"/>
        <v>6.25E-2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7" t="s">
        <v>435</v>
      </c>
      <c r="C200" s="38" t="s">
        <v>162</v>
      </c>
      <c r="D200" s="38"/>
      <c r="E200" s="49">
        <v>1</v>
      </c>
      <c r="F200" s="53"/>
      <c r="G200" s="22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1</v>
      </c>
      <c r="AB200" s="9"/>
      <c r="AC200" s="15">
        <f t="shared" si="11"/>
        <v>1</v>
      </c>
      <c r="AD200" s="9"/>
      <c r="AE200" s="15" t="e">
        <f>AA200*#REF!</f>
        <v>#REF!</v>
      </c>
    </row>
    <row r="201" spans="2:31" ht="16.5" hidden="1" customHeight="1" outlineLevel="1" x14ac:dyDescent="0.25">
      <c r="B201" s="77" t="s">
        <v>606</v>
      </c>
      <c r="C201" s="38" t="s">
        <v>163</v>
      </c>
      <c r="D201" s="38"/>
      <c r="E201" s="49">
        <v>0.3</v>
      </c>
      <c r="F201" s="53"/>
      <c r="G201" s="22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0.3</v>
      </c>
      <c r="AB201" s="9"/>
      <c r="AC201" s="15">
        <f t="shared" si="11"/>
        <v>0.09</v>
      </c>
      <c r="AD201" s="9"/>
      <c r="AE201" s="15" t="e">
        <f>AA201*#REF!</f>
        <v>#REF!</v>
      </c>
    </row>
    <row r="202" spans="2:31" ht="16.5" hidden="1" customHeight="1" outlineLevel="1" x14ac:dyDescent="0.25">
      <c r="B202" s="77" t="s">
        <v>436</v>
      </c>
      <c r="C202" s="38" t="s">
        <v>176</v>
      </c>
      <c r="D202" s="38"/>
      <c r="E202" s="49">
        <v>1</v>
      </c>
      <c r="F202" s="53"/>
      <c r="G202" s="22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1</v>
      </c>
      <c r="AB202" s="9"/>
      <c r="AC202" s="15">
        <f t="shared" si="11"/>
        <v>1</v>
      </c>
      <c r="AD202" s="9"/>
      <c r="AE202" s="15" t="e">
        <f>AA202*#REF!</f>
        <v>#REF!</v>
      </c>
    </row>
    <row r="203" spans="2:31" ht="16.5" hidden="1" customHeight="1" outlineLevel="1" x14ac:dyDescent="0.25">
      <c r="B203" s="77" t="s">
        <v>607</v>
      </c>
      <c r="C203" s="38" t="s">
        <v>164</v>
      </c>
      <c r="D203" s="38"/>
      <c r="E203" s="49">
        <v>1</v>
      </c>
      <c r="F203" s="53"/>
      <c r="G203" s="22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1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7" t="s">
        <v>437</v>
      </c>
      <c r="C204" s="38" t="s">
        <v>107</v>
      </c>
      <c r="D204" s="38"/>
      <c r="E204" s="49">
        <v>1</v>
      </c>
      <c r="F204" s="53"/>
      <c r="G204" s="22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1</v>
      </c>
      <c r="AB204" s="9"/>
      <c r="AC204" s="15">
        <f t="shared" si="11"/>
        <v>1</v>
      </c>
      <c r="AD204" s="9"/>
      <c r="AE204" s="15" t="e">
        <f>AA204*#REF!</f>
        <v>#REF!</v>
      </c>
    </row>
    <row r="205" spans="2:31" ht="16.5" hidden="1" customHeight="1" outlineLevel="1" x14ac:dyDescent="0.25">
      <c r="B205" s="77" t="s">
        <v>608</v>
      </c>
      <c r="C205" s="38" t="s">
        <v>108</v>
      </c>
      <c r="D205" s="38"/>
      <c r="E205" s="49">
        <v>0.15</v>
      </c>
      <c r="F205" s="53"/>
      <c r="G205" s="22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0.15</v>
      </c>
      <c r="AB205" s="9"/>
      <c r="AC205" s="15">
        <f t="shared" si="11"/>
        <v>2.2499999999999999E-2</v>
      </c>
      <c r="AD205" s="9"/>
      <c r="AE205" s="15" t="e">
        <f>AA205*#REF!</f>
        <v>#REF!</v>
      </c>
    </row>
    <row r="206" spans="2:31" ht="16.5" hidden="1" customHeight="1" outlineLevel="1" x14ac:dyDescent="0.25">
      <c r="B206" s="77" t="s">
        <v>609</v>
      </c>
      <c r="C206" s="38" t="s">
        <v>109</v>
      </c>
      <c r="D206" s="38"/>
      <c r="E206" s="49">
        <v>0.35</v>
      </c>
      <c r="F206" s="53"/>
      <c r="G206" s="22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0.35</v>
      </c>
      <c r="AB206" s="9"/>
      <c r="AC206" s="15">
        <f t="shared" si="11"/>
        <v>0.12249999999999998</v>
      </c>
      <c r="AD206" s="9"/>
      <c r="AE206" s="15" t="e">
        <f>AA206*#REF!</f>
        <v>#REF!</v>
      </c>
    </row>
    <row r="207" spans="2:31" ht="16.5" hidden="1" customHeight="1" outlineLevel="1" x14ac:dyDescent="0.25">
      <c r="B207" s="77" t="s">
        <v>438</v>
      </c>
      <c r="C207" s="38" t="s">
        <v>110</v>
      </c>
      <c r="D207" s="38"/>
      <c r="E207" s="49">
        <v>1</v>
      </c>
      <c r="F207" s="53"/>
      <c r="G207" s="22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1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7" t="s">
        <v>439</v>
      </c>
      <c r="C208" s="38" t="s">
        <v>111</v>
      </c>
      <c r="D208" s="38"/>
      <c r="E208" s="49">
        <v>1</v>
      </c>
      <c r="F208" s="53"/>
      <c r="G208" s="22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1</v>
      </c>
      <c r="AB208" s="9"/>
      <c r="AC208" s="15">
        <f t="shared" si="11"/>
        <v>1</v>
      </c>
      <c r="AD208" s="9"/>
      <c r="AE208" s="15" t="e">
        <f>AA208*#REF!</f>
        <v>#REF!</v>
      </c>
    </row>
    <row r="209" spans="2:31" ht="16.5" hidden="1" customHeight="1" outlineLevel="1" x14ac:dyDescent="0.25">
      <c r="B209" s="77" t="s">
        <v>610</v>
      </c>
      <c r="C209" s="38" t="s">
        <v>112</v>
      </c>
      <c r="D209" s="38"/>
      <c r="E209" s="49">
        <v>0.35</v>
      </c>
      <c r="F209" s="53"/>
      <c r="G209" s="22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1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7" t="s">
        <v>440</v>
      </c>
      <c r="C210" s="38" t="s">
        <v>318</v>
      </c>
      <c r="D210" s="38"/>
      <c r="E210" s="49">
        <v>1</v>
      </c>
      <c r="F210" s="53"/>
      <c r="G210" s="22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1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7" t="s">
        <v>611</v>
      </c>
      <c r="C211" s="38" t="s">
        <v>113</v>
      </c>
      <c r="D211" s="38"/>
      <c r="E211" s="49">
        <v>1</v>
      </c>
      <c r="F211" s="53"/>
      <c r="G211" s="22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ref="AC211:AC242" si="12">AA211*E211</f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7" t="s">
        <v>440</v>
      </c>
      <c r="C212" s="38" t="s">
        <v>114</v>
      </c>
      <c r="D212" s="38"/>
      <c r="E212" s="49">
        <v>1</v>
      </c>
      <c r="F212" s="53"/>
      <c r="G212" s="22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1</v>
      </c>
      <c r="AB212" s="9"/>
      <c r="AC212" s="15">
        <f t="shared" si="12"/>
        <v>1</v>
      </c>
      <c r="AD212" s="9"/>
      <c r="AE212" s="15" t="e">
        <f>AA212*#REF!</f>
        <v>#REF!</v>
      </c>
    </row>
    <row r="213" spans="2:31" ht="16.5" hidden="1" customHeight="1" outlineLevel="1" x14ac:dyDescent="0.25">
      <c r="B213" s="77" t="s">
        <v>441</v>
      </c>
      <c r="C213" s="38" t="s">
        <v>115</v>
      </c>
      <c r="D213" s="38"/>
      <c r="E213" s="49">
        <v>1</v>
      </c>
      <c r="F213" s="53"/>
      <c r="G213" s="22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7" t="s">
        <v>442</v>
      </c>
      <c r="C214" s="38" t="s">
        <v>116</v>
      </c>
      <c r="D214" s="38"/>
      <c r="E214" s="49">
        <v>1</v>
      </c>
      <c r="F214" s="53"/>
      <c r="G214" s="22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si="12"/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7" t="s">
        <v>612</v>
      </c>
      <c r="C215" s="38" t="s">
        <v>117</v>
      </c>
      <c r="D215" s="38"/>
      <c r="E215" s="49">
        <v>0.35</v>
      </c>
      <c r="F215" s="53"/>
      <c r="G215" s="22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0.35</v>
      </c>
      <c r="AB215" s="9"/>
      <c r="AC215" s="15">
        <f t="shared" si="12"/>
        <v>0.12249999999999998</v>
      </c>
      <c r="AD215" s="9"/>
      <c r="AE215" s="15" t="e">
        <f>AA215*#REF!</f>
        <v>#REF!</v>
      </c>
    </row>
    <row r="216" spans="2:31" ht="16.5" hidden="1" customHeight="1" outlineLevel="1" x14ac:dyDescent="0.25">
      <c r="B216" s="77" t="s">
        <v>443</v>
      </c>
      <c r="C216" s="38" t="s">
        <v>118</v>
      </c>
      <c r="D216" s="38"/>
      <c r="E216" s="49">
        <v>1</v>
      </c>
      <c r="F216" s="53"/>
      <c r="G216" s="22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2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7" t="s">
        <v>444</v>
      </c>
      <c r="C217" s="38" t="s">
        <v>119</v>
      </c>
      <c r="D217" s="38"/>
      <c r="E217" s="49">
        <v>1</v>
      </c>
      <c r="F217" s="53"/>
      <c r="G217" s="22">
        <f t="shared" ref="G217:G280" si="13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2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7" t="s">
        <v>613</v>
      </c>
      <c r="C218" s="38" t="s">
        <v>120</v>
      </c>
      <c r="D218" s="38"/>
      <c r="E218" s="49">
        <v>1</v>
      </c>
      <c r="F218" s="53"/>
      <c r="G218" s="22">
        <f t="shared" si="13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1</v>
      </c>
      <c r="AB218" s="9"/>
      <c r="AC218" s="15">
        <f t="shared" si="12"/>
        <v>1</v>
      </c>
      <c r="AD218" s="9"/>
      <c r="AE218" s="15" t="e">
        <f>AA218*#REF!</f>
        <v>#REF!</v>
      </c>
    </row>
    <row r="219" spans="2:31" ht="16.5" hidden="1" customHeight="1" outlineLevel="1" x14ac:dyDescent="0.25">
      <c r="B219" s="77" t="s">
        <v>614</v>
      </c>
      <c r="C219" s="38" t="s">
        <v>121</v>
      </c>
      <c r="D219" s="38"/>
      <c r="E219" s="49">
        <v>1</v>
      </c>
      <c r="F219" s="53"/>
      <c r="G219" s="22">
        <f t="shared" si="13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2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7" t="s">
        <v>615</v>
      </c>
      <c r="C220" s="38" t="s">
        <v>122</v>
      </c>
      <c r="D220" s="38"/>
      <c r="E220" s="49">
        <v>1</v>
      </c>
      <c r="F220" s="53"/>
      <c r="G220" s="22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2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7" t="s">
        <v>616</v>
      </c>
      <c r="C221" s="38" t="s">
        <v>123</v>
      </c>
      <c r="D221" s="38"/>
      <c r="E221" s="49">
        <v>1</v>
      </c>
      <c r="F221" s="53"/>
      <c r="G221" s="22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2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7" t="s">
        <v>617</v>
      </c>
      <c r="C222" s="38" t="s">
        <v>124</v>
      </c>
      <c r="D222" s="38"/>
      <c r="E222" s="49">
        <v>0.25</v>
      </c>
      <c r="F222" s="53"/>
      <c r="G222" s="22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0.25</v>
      </c>
      <c r="AB222" s="9"/>
      <c r="AC222" s="15">
        <f t="shared" si="12"/>
        <v>6.25E-2</v>
      </c>
      <c r="AD222" s="9"/>
      <c r="AE222" s="15" t="e">
        <f>AA222*#REF!</f>
        <v>#REF!</v>
      </c>
    </row>
    <row r="223" spans="2:31" ht="16.5" hidden="1" customHeight="1" outlineLevel="1" x14ac:dyDescent="0.25">
      <c r="B223" s="77" t="s">
        <v>445</v>
      </c>
      <c r="C223" s="38" t="s">
        <v>125</v>
      </c>
      <c r="D223" s="38"/>
      <c r="E223" s="49">
        <v>1</v>
      </c>
      <c r="F223" s="53"/>
      <c r="G223" s="22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2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7" t="s">
        <v>446</v>
      </c>
      <c r="C224" s="38" t="s">
        <v>126</v>
      </c>
      <c r="D224" s="38"/>
      <c r="E224" s="49">
        <v>1</v>
      </c>
      <c r="F224" s="53"/>
      <c r="G224" s="22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2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7" t="s">
        <v>447</v>
      </c>
      <c r="C225" s="38" t="s">
        <v>127</v>
      </c>
      <c r="D225" s="38"/>
      <c r="E225" s="49">
        <v>1</v>
      </c>
      <c r="F225" s="53"/>
      <c r="G225" s="22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1</v>
      </c>
      <c r="AB225" s="9"/>
      <c r="AC225" s="15">
        <f t="shared" si="12"/>
        <v>1</v>
      </c>
      <c r="AD225" s="9"/>
      <c r="AE225" s="15" t="e">
        <f>AA225*#REF!</f>
        <v>#REF!</v>
      </c>
    </row>
    <row r="226" spans="2:31" ht="16.5" hidden="1" customHeight="1" outlineLevel="1" x14ac:dyDescent="0.25">
      <c r="B226" s="77" t="s">
        <v>448</v>
      </c>
      <c r="C226" s="38" t="s">
        <v>128</v>
      </c>
      <c r="D226" s="38"/>
      <c r="E226" s="49">
        <v>1</v>
      </c>
      <c r="F226" s="53"/>
      <c r="G226" s="22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2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7" t="s">
        <v>449</v>
      </c>
      <c r="C227" s="38" t="s">
        <v>129</v>
      </c>
      <c r="D227" s="38"/>
      <c r="E227" s="49">
        <v>1</v>
      </c>
      <c r="F227" s="53"/>
      <c r="G227" s="22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2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7" t="s">
        <v>450</v>
      </c>
      <c r="C228" s="38" t="s">
        <v>130</v>
      </c>
      <c r="D228" s="38"/>
      <c r="E228" s="49">
        <v>1</v>
      </c>
      <c r="F228" s="53"/>
      <c r="G228" s="22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2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7" t="s">
        <v>618</v>
      </c>
      <c r="C229" s="63" t="s">
        <v>316</v>
      </c>
      <c r="D229" s="63"/>
      <c r="E229" s="49">
        <v>0.1</v>
      </c>
      <c r="F229" s="53"/>
      <c r="G229" s="22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2"/>
        <v>0.1</v>
      </c>
      <c r="AD229" s="9"/>
      <c r="AE229" s="15" t="e">
        <f>AA229*#REF!</f>
        <v>#REF!</v>
      </c>
    </row>
    <row r="230" spans="2:31" ht="16.5" hidden="1" customHeight="1" outlineLevel="1" x14ac:dyDescent="0.25">
      <c r="B230" s="77" t="s">
        <v>619</v>
      </c>
      <c r="C230" s="63" t="s">
        <v>317</v>
      </c>
      <c r="D230" s="63"/>
      <c r="E230" s="49">
        <v>0.1</v>
      </c>
      <c r="F230" s="53"/>
      <c r="G230" s="22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2"/>
        <v>0.1</v>
      </c>
      <c r="AD230" s="9"/>
      <c r="AE230" s="15" t="e">
        <f>AA230*#REF!</f>
        <v>#REF!</v>
      </c>
    </row>
    <row r="231" spans="2:31" ht="16.5" hidden="1" customHeight="1" outlineLevel="1" x14ac:dyDescent="0.25">
      <c r="B231" s="77" t="s">
        <v>620</v>
      </c>
      <c r="C231" s="38" t="s">
        <v>180</v>
      </c>
      <c r="D231" s="38"/>
      <c r="E231" s="49">
        <v>1</v>
      </c>
      <c r="F231" s="53"/>
      <c r="G231" s="22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2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B232" s="77" t="s">
        <v>451</v>
      </c>
      <c r="C232" s="38" t="s">
        <v>179</v>
      </c>
      <c r="D232" s="38"/>
      <c r="E232" s="49">
        <v>0.6</v>
      </c>
      <c r="F232" s="53"/>
      <c r="G232" s="22">
        <f t="shared" si="13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0.6</v>
      </c>
      <c r="AB232" s="9"/>
      <c r="AC232" s="15">
        <f t="shared" si="12"/>
        <v>0.36</v>
      </c>
      <c r="AD232" s="9"/>
      <c r="AE232" s="15" t="e">
        <f>AA232*#REF!</f>
        <v>#REF!</v>
      </c>
    </row>
    <row r="233" spans="2:31" ht="15.75" hidden="1" outlineLevel="1" x14ac:dyDescent="0.25">
      <c r="B233" s="77" t="s">
        <v>452</v>
      </c>
      <c r="C233" s="38" t="s">
        <v>181</v>
      </c>
      <c r="D233" s="38"/>
      <c r="E233" s="49">
        <v>0.6</v>
      </c>
      <c r="F233" s="53"/>
      <c r="G233" s="22">
        <f t="shared" si="13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0.6</v>
      </c>
      <c r="AB233" s="9"/>
      <c r="AC233" s="15">
        <f t="shared" si="12"/>
        <v>0.36</v>
      </c>
      <c r="AD233" s="9"/>
      <c r="AE233" s="15" t="e">
        <f>AA233*#REF!</f>
        <v>#REF!</v>
      </c>
    </row>
    <row r="234" spans="2:31" ht="16.5" hidden="1" customHeight="1" outlineLevel="1" thickBot="1" x14ac:dyDescent="0.3">
      <c r="B234" s="77" t="s">
        <v>453</v>
      </c>
      <c r="C234" s="38" t="s">
        <v>182</v>
      </c>
      <c r="D234" s="38"/>
      <c r="E234" s="49">
        <v>1</v>
      </c>
      <c r="F234" s="53">
        <v>300</v>
      </c>
      <c r="G234" s="22">
        <f t="shared" si="13"/>
        <v>300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2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B235" s="77" t="s">
        <v>454</v>
      </c>
      <c r="C235" s="38" t="s">
        <v>178</v>
      </c>
      <c r="D235" s="38"/>
      <c r="E235" s="49">
        <v>1</v>
      </c>
      <c r="F235" s="53"/>
      <c r="G235" s="22">
        <f t="shared" si="13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1</v>
      </c>
      <c r="AB235" s="9"/>
      <c r="AC235" s="15">
        <f t="shared" si="12"/>
        <v>1</v>
      </c>
      <c r="AD235" s="9"/>
      <c r="AE235" s="15" t="e">
        <f>AA235*#REF!</f>
        <v>#REF!</v>
      </c>
    </row>
    <row r="236" spans="2:31" ht="16.5" hidden="1" customHeight="1" outlineLevel="1" x14ac:dyDescent="0.25">
      <c r="B236" s="77" t="s">
        <v>621</v>
      </c>
      <c r="C236" s="38" t="s">
        <v>332</v>
      </c>
      <c r="D236" s="38"/>
      <c r="E236" s="49">
        <v>0.8</v>
      </c>
      <c r="F236" s="53"/>
      <c r="G236" s="22">
        <f t="shared" si="13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9.5000000000000001E-2</v>
      </c>
      <c r="AB236" s="9"/>
      <c r="AC236" s="15">
        <f t="shared" si="12"/>
        <v>7.6000000000000012E-2</v>
      </c>
      <c r="AD236" s="9"/>
      <c r="AE236" s="15" t="e">
        <f>AA236*#REF!</f>
        <v>#REF!</v>
      </c>
    </row>
    <row r="237" spans="2:31" ht="16.5" hidden="1" customHeight="1" outlineLevel="1" x14ac:dyDescent="0.25">
      <c r="B237" s="77" t="s">
        <v>622</v>
      </c>
      <c r="C237" s="38" t="s">
        <v>333</v>
      </c>
      <c r="D237" s="38"/>
      <c r="E237" s="49">
        <v>0.8</v>
      </c>
      <c r="F237" s="53"/>
      <c r="G237" s="22">
        <f t="shared" si="13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9.5000000000000001E-2</v>
      </c>
      <c r="AB237" s="9"/>
      <c r="AC237" s="15">
        <f t="shared" si="12"/>
        <v>7.6000000000000012E-2</v>
      </c>
      <c r="AD237" s="9"/>
      <c r="AE237" s="15" t="e">
        <f>AA237*#REF!</f>
        <v>#REF!</v>
      </c>
    </row>
    <row r="238" spans="2:31" ht="16.5" hidden="1" customHeight="1" outlineLevel="1" x14ac:dyDescent="0.25">
      <c r="B238" s="77" t="s">
        <v>455</v>
      </c>
      <c r="C238" s="38" t="s">
        <v>213</v>
      </c>
      <c r="D238" s="38"/>
      <c r="E238" s="49">
        <v>0.4</v>
      </c>
      <c r="F238" s="53"/>
      <c r="G238" s="22">
        <f t="shared" si="13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0.4</v>
      </c>
      <c r="AB238" s="9"/>
      <c r="AC238" s="15">
        <f t="shared" si="12"/>
        <v>0.16000000000000003</v>
      </c>
      <c r="AD238" s="9"/>
      <c r="AE238" s="15" t="e">
        <f>AA238*#REF!</f>
        <v>#REF!</v>
      </c>
    </row>
    <row r="239" spans="2:31" ht="16.5" hidden="1" customHeight="1" outlineLevel="1" x14ac:dyDescent="0.25">
      <c r="B239" s="77" t="s">
        <v>456</v>
      </c>
      <c r="C239" s="38" t="s">
        <v>214</v>
      </c>
      <c r="D239" s="38"/>
      <c r="E239" s="49">
        <v>0.4</v>
      </c>
      <c r="F239" s="53"/>
      <c r="G239" s="22">
        <f t="shared" si="1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0.4</v>
      </c>
      <c r="AB239" s="9"/>
      <c r="AC239" s="15">
        <f t="shared" si="12"/>
        <v>0.16000000000000003</v>
      </c>
      <c r="AD239" s="9"/>
      <c r="AE239" s="15" t="e">
        <f>AA239*#REF!</f>
        <v>#REF!</v>
      </c>
    </row>
    <row r="240" spans="2:31" ht="16.5" hidden="1" customHeight="1" outlineLevel="1" x14ac:dyDescent="0.25">
      <c r="B240" s="77" t="s">
        <v>457</v>
      </c>
      <c r="C240" s="38" t="s">
        <v>215</v>
      </c>
      <c r="D240" s="38"/>
      <c r="E240" s="49">
        <v>8.5000000000000006E-2</v>
      </c>
      <c r="F240" s="53"/>
      <c r="G240" s="22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8.5000000000000006E-2</v>
      </c>
      <c r="AB240" s="9"/>
      <c r="AC240" s="15">
        <f t="shared" si="12"/>
        <v>7.2250000000000014E-3</v>
      </c>
      <c r="AD240" s="9"/>
      <c r="AE240" s="15" t="e">
        <f>AA240*#REF!</f>
        <v>#REF!</v>
      </c>
    </row>
    <row r="241" spans="2:31" ht="16.5" hidden="1" customHeight="1" outlineLevel="1" x14ac:dyDescent="0.25">
      <c r="B241" s="77" t="s">
        <v>458</v>
      </c>
      <c r="C241" s="38" t="s">
        <v>216</v>
      </c>
      <c r="D241" s="38"/>
      <c r="E241" s="49">
        <v>0.3</v>
      </c>
      <c r="F241" s="53"/>
      <c r="G241" s="22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0.3</v>
      </c>
      <c r="AB241" s="9"/>
      <c r="AC241" s="15">
        <f t="shared" si="12"/>
        <v>0.09</v>
      </c>
      <c r="AD241" s="9"/>
      <c r="AE241" s="15" t="e">
        <f>AA241*#REF!</f>
        <v>#REF!</v>
      </c>
    </row>
    <row r="242" spans="2:31" ht="16.5" hidden="1" customHeight="1" outlineLevel="1" x14ac:dyDescent="0.25">
      <c r="B242" s="77" t="s">
        <v>459</v>
      </c>
      <c r="C242" s="38" t="s">
        <v>217</v>
      </c>
      <c r="D242" s="38"/>
      <c r="E242" s="49">
        <v>0.3</v>
      </c>
      <c r="F242" s="53"/>
      <c r="G242" s="22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0.3</v>
      </c>
      <c r="AB242" s="9"/>
      <c r="AC242" s="15">
        <f t="shared" si="12"/>
        <v>0.09</v>
      </c>
      <c r="AD242" s="9"/>
      <c r="AE242" s="15" t="e">
        <f>AA242*#REF!</f>
        <v>#REF!</v>
      </c>
    </row>
    <row r="243" spans="2:31" ht="16.5" hidden="1" customHeight="1" outlineLevel="1" x14ac:dyDescent="0.25">
      <c r="B243" s="77" t="s">
        <v>460</v>
      </c>
      <c r="C243" s="38" t="s">
        <v>208</v>
      </c>
      <c r="D243" s="38"/>
      <c r="E243" s="49">
        <v>0.28000000000000003</v>
      </c>
      <c r="F243" s="53"/>
      <c r="G243" s="22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0.28000000000000003</v>
      </c>
      <c r="AB243" s="9"/>
      <c r="AC243" s="15">
        <f t="shared" ref="AC243:AC262" si="14">AA243*E243</f>
        <v>7.8400000000000011E-2</v>
      </c>
      <c r="AD243" s="9"/>
      <c r="AE243" s="15" t="e">
        <f>AA243*#REF!</f>
        <v>#REF!</v>
      </c>
    </row>
    <row r="244" spans="2:31" ht="16.5" hidden="1" customHeight="1" outlineLevel="1" x14ac:dyDescent="0.25">
      <c r="B244" s="77" t="s">
        <v>461</v>
      </c>
      <c r="C244" s="38" t="s">
        <v>209</v>
      </c>
      <c r="D244" s="38"/>
      <c r="E244" s="49">
        <v>0.3</v>
      </c>
      <c r="F244" s="53"/>
      <c r="G244" s="22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4"/>
        <v>0.09</v>
      </c>
      <c r="AD244" s="9"/>
      <c r="AE244" s="15" t="e">
        <f>AA244*#REF!</f>
        <v>#REF!</v>
      </c>
    </row>
    <row r="245" spans="2:31" ht="16.5" hidden="1" customHeight="1" outlineLevel="1" x14ac:dyDescent="0.25">
      <c r="B245" s="77" t="s">
        <v>462</v>
      </c>
      <c r="C245" s="38" t="s">
        <v>210</v>
      </c>
      <c r="D245" s="38"/>
      <c r="E245" s="49">
        <v>0.21</v>
      </c>
      <c r="F245" s="53"/>
      <c r="G245" s="22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0.21</v>
      </c>
      <c r="AB245" s="9"/>
      <c r="AC245" s="15">
        <f t="shared" si="14"/>
        <v>4.4099999999999993E-2</v>
      </c>
      <c r="AD245" s="9"/>
      <c r="AE245" s="15" t="e">
        <f>AA245*#REF!</f>
        <v>#REF!</v>
      </c>
    </row>
    <row r="246" spans="2:31" ht="16.5" hidden="1" customHeight="1" outlineLevel="1" x14ac:dyDescent="0.25">
      <c r="B246" s="77" t="s">
        <v>463</v>
      </c>
      <c r="C246" s="38" t="s">
        <v>218</v>
      </c>
      <c r="D246" s="38"/>
      <c r="E246" s="49">
        <v>0.4</v>
      </c>
      <c r="F246" s="53"/>
      <c r="G246" s="22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0.4</v>
      </c>
      <c r="AB246" s="9"/>
      <c r="AC246" s="15">
        <f t="shared" si="14"/>
        <v>0.16000000000000003</v>
      </c>
      <c r="AD246" s="9"/>
      <c r="AE246" s="15" t="e">
        <f>AA246*#REF!</f>
        <v>#REF!</v>
      </c>
    </row>
    <row r="247" spans="2:31" ht="16.5" hidden="1" customHeight="1" outlineLevel="1" x14ac:dyDescent="0.25">
      <c r="B247" s="77" t="s">
        <v>464</v>
      </c>
      <c r="C247" s="38" t="s">
        <v>219</v>
      </c>
      <c r="D247" s="38"/>
      <c r="E247" s="49">
        <v>1</v>
      </c>
      <c r="F247" s="53"/>
      <c r="G247" s="22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1</v>
      </c>
      <c r="AB247" s="9"/>
      <c r="AC247" s="15">
        <f t="shared" si="14"/>
        <v>1</v>
      </c>
      <c r="AD247" s="9"/>
      <c r="AE247" s="15" t="e">
        <f>AA247*#REF!</f>
        <v>#REF!</v>
      </c>
    </row>
    <row r="248" spans="2:31" ht="16.5" hidden="1" customHeight="1" outlineLevel="1" x14ac:dyDescent="0.25">
      <c r="B248" s="77" t="s">
        <v>465</v>
      </c>
      <c r="C248" s="38" t="s">
        <v>220</v>
      </c>
      <c r="D248" s="38"/>
      <c r="E248" s="49">
        <v>0.3</v>
      </c>
      <c r="F248" s="53"/>
      <c r="G248" s="22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0.3</v>
      </c>
      <c r="AB248" s="9"/>
      <c r="AC248" s="15">
        <f t="shared" si="14"/>
        <v>0.09</v>
      </c>
      <c r="AD248" s="9"/>
      <c r="AE248" s="15" t="e">
        <f>AA248*#REF!</f>
        <v>#REF!</v>
      </c>
    </row>
    <row r="249" spans="2:31" ht="16.5" hidden="1" customHeight="1" outlineLevel="1" x14ac:dyDescent="0.25">
      <c r="B249" s="77" t="s">
        <v>466</v>
      </c>
      <c r="C249" s="38" t="s">
        <v>221</v>
      </c>
      <c r="D249" s="38"/>
      <c r="E249" s="49">
        <v>8.5000000000000006E-2</v>
      </c>
      <c r="F249" s="53"/>
      <c r="G249" s="22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8.5000000000000006E-2</v>
      </c>
      <c r="AB249" s="9"/>
      <c r="AC249" s="15">
        <f t="shared" si="14"/>
        <v>7.2250000000000014E-3</v>
      </c>
      <c r="AD249" s="9"/>
      <c r="AE249" s="15" t="e">
        <f>AA249*#REF!</f>
        <v>#REF!</v>
      </c>
    </row>
    <row r="250" spans="2:31" ht="16.5" hidden="1" customHeight="1" outlineLevel="1" x14ac:dyDescent="0.25">
      <c r="B250" s="77" t="s">
        <v>467</v>
      </c>
      <c r="C250" s="38" t="s">
        <v>222</v>
      </c>
      <c r="D250" s="38"/>
      <c r="E250" s="49">
        <v>0.28000000000000003</v>
      </c>
      <c r="F250" s="53"/>
      <c r="G250" s="22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0.28000000000000003</v>
      </c>
      <c r="AB250" s="9"/>
      <c r="AC250" s="15">
        <f t="shared" si="14"/>
        <v>7.8400000000000011E-2</v>
      </c>
      <c r="AD250" s="9"/>
      <c r="AE250" s="15" t="e">
        <f>AA250*#REF!</f>
        <v>#REF!</v>
      </c>
    </row>
    <row r="251" spans="2:31" ht="16.5" hidden="1" customHeight="1" outlineLevel="1" x14ac:dyDescent="0.25">
      <c r="B251" s="77" t="s">
        <v>468</v>
      </c>
      <c r="C251" s="38" t="s">
        <v>223</v>
      </c>
      <c r="D251" s="38"/>
      <c r="E251" s="49">
        <v>0.3</v>
      </c>
      <c r="F251" s="53"/>
      <c r="G251" s="22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4"/>
        <v>0.09</v>
      </c>
      <c r="AD251" s="9"/>
      <c r="AE251" s="15" t="e">
        <f>AA251*#REF!</f>
        <v>#REF!</v>
      </c>
    </row>
    <row r="252" spans="2:31" ht="16.5" hidden="1" customHeight="1" outlineLevel="1" x14ac:dyDescent="0.25">
      <c r="B252" s="77" t="s">
        <v>469</v>
      </c>
      <c r="C252" s="38" t="s">
        <v>211</v>
      </c>
      <c r="D252" s="38"/>
      <c r="E252" s="49">
        <v>0.21</v>
      </c>
      <c r="F252" s="53"/>
      <c r="G252" s="22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0.21</v>
      </c>
      <c r="AB252" s="9"/>
      <c r="AC252" s="15">
        <f t="shared" si="14"/>
        <v>4.4099999999999993E-2</v>
      </c>
      <c r="AD252" s="9"/>
      <c r="AE252" s="15" t="e">
        <f>AA252*#REF!</f>
        <v>#REF!</v>
      </c>
    </row>
    <row r="253" spans="2:31" ht="16.5" hidden="1" customHeight="1" outlineLevel="1" x14ac:dyDescent="0.25">
      <c r="B253" s="77" t="s">
        <v>464</v>
      </c>
      <c r="C253" s="38" t="s">
        <v>224</v>
      </c>
      <c r="D253" s="38"/>
      <c r="E253" s="49">
        <v>1</v>
      </c>
      <c r="F253" s="53"/>
      <c r="G253" s="22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1</v>
      </c>
      <c r="AB253" s="9"/>
      <c r="AC253" s="15">
        <f t="shared" si="14"/>
        <v>1</v>
      </c>
      <c r="AD253" s="9"/>
      <c r="AE253" s="15" t="e">
        <f>AA253*#REF!</f>
        <v>#REF!</v>
      </c>
    </row>
    <row r="254" spans="2:31" ht="16.5" hidden="1" customHeight="1" outlineLevel="1" x14ac:dyDescent="0.25">
      <c r="B254" s="77" t="s">
        <v>470</v>
      </c>
      <c r="C254" s="32" t="s">
        <v>212</v>
      </c>
      <c r="D254" s="32"/>
      <c r="E254" s="49">
        <v>0.28000000000000003</v>
      </c>
      <c r="F254" s="53"/>
      <c r="G254" s="22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0.28000000000000003</v>
      </c>
      <c r="AB254" s="9"/>
      <c r="AC254" s="15">
        <f t="shared" si="14"/>
        <v>7.8400000000000011E-2</v>
      </c>
      <c r="AD254" s="9"/>
      <c r="AE254" s="15" t="e">
        <f>AA254*#REF!</f>
        <v>#REF!</v>
      </c>
    </row>
    <row r="255" spans="2:31" ht="16.5" hidden="1" customHeight="1" outlineLevel="1" x14ac:dyDescent="0.25">
      <c r="B255" s="77" t="s">
        <v>471</v>
      </c>
      <c r="C255" s="32" t="s">
        <v>207</v>
      </c>
      <c r="D255" s="32"/>
      <c r="E255" s="49">
        <v>0.3</v>
      </c>
      <c r="F255" s="53"/>
      <c r="G255" s="22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0.3</v>
      </c>
      <c r="AB255" s="9"/>
      <c r="AC255" s="15">
        <f t="shared" si="14"/>
        <v>0.09</v>
      </c>
      <c r="AD255" s="9"/>
      <c r="AE255" s="15" t="e">
        <f>AA255*#REF!</f>
        <v>#REF!</v>
      </c>
    </row>
    <row r="256" spans="2:31" ht="16.5" hidden="1" customHeight="1" outlineLevel="1" x14ac:dyDescent="0.25">
      <c r="B256" s="77" t="s">
        <v>472</v>
      </c>
      <c r="C256" s="32" t="s">
        <v>225</v>
      </c>
      <c r="D256" s="32"/>
      <c r="E256" s="49">
        <v>8.5000000000000006E-2</v>
      </c>
      <c r="F256" s="53"/>
      <c r="G256" s="22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8.5000000000000006E-2</v>
      </c>
      <c r="AB256" s="9"/>
      <c r="AC256" s="15">
        <f t="shared" si="14"/>
        <v>7.2250000000000014E-3</v>
      </c>
      <c r="AD256" s="9"/>
      <c r="AE256" s="15" t="e">
        <f>AA256*#REF!</f>
        <v>#REF!</v>
      </c>
    </row>
    <row r="257" spans="2:31" ht="16.5" hidden="1" customHeight="1" outlineLevel="1" x14ac:dyDescent="0.25">
      <c r="B257" s="77" t="s">
        <v>473</v>
      </c>
      <c r="C257" s="32" t="s">
        <v>226</v>
      </c>
      <c r="D257" s="32"/>
      <c r="E257" s="49">
        <v>8.5000000000000006E-2</v>
      </c>
      <c r="F257" s="53"/>
      <c r="G257" s="22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8.5000000000000006E-2</v>
      </c>
      <c r="AB257" s="9"/>
      <c r="AC257" s="15">
        <f t="shared" si="14"/>
        <v>7.2250000000000014E-3</v>
      </c>
      <c r="AD257" s="9"/>
      <c r="AE257" s="15" t="e">
        <f>AA257*#REF!</f>
        <v>#REF!</v>
      </c>
    </row>
    <row r="258" spans="2:31" ht="16.5" hidden="1" customHeight="1" outlineLevel="1" x14ac:dyDescent="0.25">
      <c r="B258" s="77" t="s">
        <v>474</v>
      </c>
      <c r="C258" s="32" t="s">
        <v>227</v>
      </c>
      <c r="D258" s="32"/>
      <c r="E258" s="49">
        <v>9.5000000000000001E-2</v>
      </c>
      <c r="F258" s="53"/>
      <c r="G258" s="22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9.5000000000000001E-2</v>
      </c>
      <c r="AB258" s="9"/>
      <c r="AC258" s="15">
        <f t="shared" si="14"/>
        <v>9.025E-3</v>
      </c>
      <c r="AD258" s="9"/>
      <c r="AE258" s="15" t="e">
        <f>AA258*#REF!</f>
        <v>#REF!</v>
      </c>
    </row>
    <row r="259" spans="2:31" ht="16.5" hidden="1" customHeight="1" outlineLevel="1" x14ac:dyDescent="0.25">
      <c r="B259" s="77" t="s">
        <v>475</v>
      </c>
      <c r="C259" s="32" t="s">
        <v>228</v>
      </c>
      <c r="D259" s="32"/>
      <c r="E259" s="49">
        <v>0.25</v>
      </c>
      <c r="F259" s="53"/>
      <c r="G259" s="22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0.25</v>
      </c>
      <c r="AB259" s="9"/>
      <c r="AC259" s="15">
        <f t="shared" si="14"/>
        <v>6.25E-2</v>
      </c>
      <c r="AD259" s="9"/>
      <c r="AE259" s="15" t="e">
        <f>AA259*#REF!</f>
        <v>#REF!</v>
      </c>
    </row>
    <row r="260" spans="2:31" ht="16.5" hidden="1" customHeight="1" outlineLevel="1" x14ac:dyDescent="0.25">
      <c r="B260" s="77" t="s">
        <v>476</v>
      </c>
      <c r="C260" s="32" t="s">
        <v>229</v>
      </c>
      <c r="D260" s="32"/>
      <c r="E260" s="49">
        <v>0.47</v>
      </c>
      <c r="F260" s="53"/>
      <c r="G260" s="22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0.47</v>
      </c>
      <c r="AB260" s="9"/>
      <c r="AC260" s="15">
        <f t="shared" si="14"/>
        <v>0.22089999999999999</v>
      </c>
      <c r="AD260" s="9"/>
      <c r="AE260" s="15" t="e">
        <f>AA260*#REF!</f>
        <v>#REF!</v>
      </c>
    </row>
    <row r="261" spans="2:31" ht="16.5" hidden="1" customHeight="1" outlineLevel="1" x14ac:dyDescent="0.25">
      <c r="B261" s="77" t="s">
        <v>477</v>
      </c>
      <c r="C261" s="32" t="s">
        <v>230</v>
      </c>
      <c r="D261" s="32"/>
      <c r="E261" s="49">
        <v>0.25</v>
      </c>
      <c r="F261" s="53"/>
      <c r="G261" s="22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0.25</v>
      </c>
      <c r="AB261" s="9"/>
      <c r="AC261" s="15">
        <f t="shared" si="14"/>
        <v>6.25E-2</v>
      </c>
      <c r="AD261" s="9"/>
      <c r="AE261" s="15" t="e">
        <f>AA261*#REF!</f>
        <v>#REF!</v>
      </c>
    </row>
    <row r="262" spans="2:31" ht="16.5" hidden="1" customHeight="1" outlineLevel="1" thickBot="1" x14ac:dyDescent="0.3">
      <c r="B262" s="77" t="s">
        <v>478</v>
      </c>
      <c r="C262" s="34" t="s">
        <v>231</v>
      </c>
      <c r="D262" s="71"/>
      <c r="E262" s="50">
        <v>9.5000000000000001E-2</v>
      </c>
      <c r="F262" s="54"/>
      <c r="G262" s="30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9.5000000000000001E-2</v>
      </c>
      <c r="AB262" s="9"/>
      <c r="AC262" s="15">
        <f t="shared" si="14"/>
        <v>9.025E-3</v>
      </c>
      <c r="AD262" s="9"/>
      <c r="AE262" s="15" t="e">
        <f>AA262*#REF!</f>
        <v>#REF!</v>
      </c>
    </row>
    <row r="263" spans="2:31" s="4" customFormat="1" ht="19.5" hidden="1" collapsed="1" thickBot="1" x14ac:dyDescent="0.3">
      <c r="B263" s="77" t="s">
        <v>70</v>
      </c>
      <c r="C263" s="36" t="s">
        <v>70</v>
      </c>
      <c r="D263" s="36"/>
      <c r="E263" s="23"/>
      <c r="F263" s="23">
        <f>SUM(F264:F317)</f>
        <v>0</v>
      </c>
      <c r="G263" s="51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18"/>
      <c r="AB263" s="21"/>
      <c r="AC263" s="19">
        <f>SUM(AC264:AC313)</f>
        <v>27.049099999999996</v>
      </c>
      <c r="AD263" s="21"/>
      <c r="AE263" s="19" t="e">
        <f>SUM(AE264:AE313)</f>
        <v>#REF!</v>
      </c>
    </row>
    <row r="264" spans="2:31" ht="16.5" hidden="1" customHeight="1" outlineLevel="1" x14ac:dyDescent="0.25">
      <c r="B264" s="77" t="s">
        <v>623</v>
      </c>
      <c r="C264" s="44" t="s">
        <v>192</v>
      </c>
      <c r="D264" s="72"/>
      <c r="E264" s="55">
        <v>1</v>
      </c>
      <c r="F264" s="58"/>
      <c r="G264" s="57">
        <f t="shared" si="13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2">
        <v>1</v>
      </c>
      <c r="AB264" s="9"/>
      <c r="AC264" s="12">
        <f t="shared" ref="AC264:AC295" si="15">AA264*E264</f>
        <v>1</v>
      </c>
      <c r="AD264" s="9"/>
      <c r="AE264" s="12" t="e">
        <f>AA264*#REF!</f>
        <v>#REF!</v>
      </c>
    </row>
    <row r="265" spans="2:31" ht="16.5" hidden="1" customHeight="1" outlineLevel="1" x14ac:dyDescent="0.25">
      <c r="B265" s="77" t="s">
        <v>624</v>
      </c>
      <c r="C265" s="38" t="s">
        <v>193</v>
      </c>
      <c r="D265" s="72"/>
      <c r="E265" s="55">
        <v>0.4</v>
      </c>
      <c r="F265" s="11"/>
      <c r="G265" s="56">
        <f t="shared" si="13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0.4</v>
      </c>
      <c r="AB265" s="9"/>
      <c r="AC265" s="15">
        <f t="shared" si="15"/>
        <v>0.16000000000000003</v>
      </c>
      <c r="AD265" s="9"/>
      <c r="AE265" s="15" t="e">
        <f>AA265*#REF!</f>
        <v>#REF!</v>
      </c>
    </row>
    <row r="266" spans="2:31" ht="16.5" hidden="1" customHeight="1" outlineLevel="1" x14ac:dyDescent="0.25">
      <c r="B266" s="77" t="s">
        <v>479</v>
      </c>
      <c r="C266" s="38" t="s">
        <v>71</v>
      </c>
      <c r="D266" s="72"/>
      <c r="E266" s="55">
        <v>1</v>
      </c>
      <c r="F266" s="11"/>
      <c r="G266" s="56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5">
        <v>1</v>
      </c>
      <c r="AB266" s="9"/>
      <c r="AC266" s="15">
        <f t="shared" si="15"/>
        <v>1</v>
      </c>
      <c r="AD266" s="9"/>
      <c r="AE266" s="15" t="e">
        <f>AA266*#REF!</f>
        <v>#REF!</v>
      </c>
    </row>
    <row r="267" spans="2:31" ht="16.5" hidden="1" customHeight="1" outlineLevel="1" x14ac:dyDescent="0.25">
      <c r="B267" s="77" t="s">
        <v>480</v>
      </c>
      <c r="C267" s="38" t="s">
        <v>194</v>
      </c>
      <c r="D267" s="72"/>
      <c r="E267" s="55">
        <v>1</v>
      </c>
      <c r="F267" s="11"/>
      <c r="G267" s="56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5">
        <v>1</v>
      </c>
      <c r="AB267" s="9"/>
      <c r="AC267" s="15">
        <f t="shared" si="15"/>
        <v>1</v>
      </c>
      <c r="AD267" s="9"/>
      <c r="AE267" s="15" t="e">
        <f>AA267*#REF!</f>
        <v>#REF!</v>
      </c>
    </row>
    <row r="268" spans="2:31" ht="16.5" hidden="1" customHeight="1" outlineLevel="1" x14ac:dyDescent="0.25">
      <c r="B268" s="77" t="s">
        <v>625</v>
      </c>
      <c r="C268" s="38" t="s">
        <v>72</v>
      </c>
      <c r="D268" s="72"/>
      <c r="E268" s="55">
        <v>1</v>
      </c>
      <c r="F268" s="11"/>
      <c r="G268" s="56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1</v>
      </c>
      <c r="AB268" s="9"/>
      <c r="AC268" s="15">
        <f t="shared" si="15"/>
        <v>1</v>
      </c>
      <c r="AD268" s="9"/>
      <c r="AE268" s="15" t="e">
        <f>AA268*#REF!</f>
        <v>#REF!</v>
      </c>
    </row>
    <row r="269" spans="2:31" ht="16.5" hidden="1" customHeight="1" outlineLevel="1" x14ac:dyDescent="0.25">
      <c r="B269" s="77" t="s">
        <v>626</v>
      </c>
      <c r="C269" s="38" t="s">
        <v>73</v>
      </c>
      <c r="D269" s="72"/>
      <c r="E269" s="55">
        <v>1</v>
      </c>
      <c r="F269" s="11"/>
      <c r="G269" s="56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5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7" t="s">
        <v>481</v>
      </c>
      <c r="C270" s="38" t="s">
        <v>74</v>
      </c>
      <c r="D270" s="72"/>
      <c r="E270" s="55">
        <v>1</v>
      </c>
      <c r="F270" s="11"/>
      <c r="G270" s="56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5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7" t="s">
        <v>482</v>
      </c>
      <c r="C271" s="38" t="s">
        <v>75</v>
      </c>
      <c r="D271" s="72"/>
      <c r="E271" s="55">
        <v>1</v>
      </c>
      <c r="F271" s="11"/>
      <c r="G271" s="56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5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7" t="s">
        <v>483</v>
      </c>
      <c r="C272" s="38" t="s">
        <v>76</v>
      </c>
      <c r="D272" s="72"/>
      <c r="E272" s="55">
        <v>1</v>
      </c>
      <c r="F272" s="11"/>
      <c r="G272" s="56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5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7" t="s">
        <v>484</v>
      </c>
      <c r="C273" s="38" t="s">
        <v>77</v>
      </c>
      <c r="D273" s="72"/>
      <c r="E273" s="55">
        <v>1</v>
      </c>
      <c r="F273" s="11"/>
      <c r="G273" s="56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5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7" t="s">
        <v>627</v>
      </c>
      <c r="C274" s="38" t="s">
        <v>195</v>
      </c>
      <c r="D274" s="72"/>
      <c r="E274" s="55">
        <v>0.25</v>
      </c>
      <c r="F274" s="11"/>
      <c r="G274" s="56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0.25</v>
      </c>
      <c r="AB274" s="9"/>
      <c r="AC274" s="15">
        <f t="shared" si="15"/>
        <v>6.25E-2</v>
      </c>
      <c r="AD274" s="9"/>
      <c r="AE274" s="15" t="e">
        <f>AA274*#REF!</f>
        <v>#REF!</v>
      </c>
    </row>
    <row r="275" spans="2:31" ht="16.5" hidden="1" customHeight="1" outlineLevel="1" x14ac:dyDescent="0.25">
      <c r="B275" s="77" t="s">
        <v>628</v>
      </c>
      <c r="C275" s="38" t="s">
        <v>78</v>
      </c>
      <c r="D275" s="72"/>
      <c r="E275" s="55">
        <v>0.15</v>
      </c>
      <c r="F275" s="11"/>
      <c r="G275" s="56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0.15</v>
      </c>
      <c r="AB275" s="9"/>
      <c r="AC275" s="15">
        <f t="shared" si="15"/>
        <v>2.2499999999999999E-2</v>
      </c>
      <c r="AD275" s="9"/>
      <c r="AE275" s="15" t="e">
        <f>AA275*#REF!</f>
        <v>#REF!</v>
      </c>
    </row>
    <row r="276" spans="2:31" ht="16.5" hidden="1" customHeight="1" outlineLevel="1" x14ac:dyDescent="0.25">
      <c r="B276" s="77" t="s">
        <v>629</v>
      </c>
      <c r="C276" s="38" t="s">
        <v>196</v>
      </c>
      <c r="D276" s="72"/>
      <c r="E276" s="55">
        <v>1</v>
      </c>
      <c r="F276" s="11"/>
      <c r="G276" s="56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5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7" t="s">
        <v>485</v>
      </c>
      <c r="C277" s="38" t="s">
        <v>79</v>
      </c>
      <c r="D277" s="72"/>
      <c r="E277" s="55">
        <v>1</v>
      </c>
      <c r="F277" s="11"/>
      <c r="G277" s="56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1</v>
      </c>
      <c r="AB277" s="9"/>
      <c r="AC277" s="15">
        <f t="shared" si="15"/>
        <v>1</v>
      </c>
      <c r="AD277" s="9"/>
      <c r="AE277" s="15" t="e">
        <f>AA277*#REF!</f>
        <v>#REF!</v>
      </c>
    </row>
    <row r="278" spans="2:31" ht="16.5" hidden="1" customHeight="1" outlineLevel="1" x14ac:dyDescent="0.25">
      <c r="B278" s="77" t="s">
        <v>486</v>
      </c>
      <c r="C278" s="38" t="s">
        <v>167</v>
      </c>
      <c r="D278" s="72"/>
      <c r="E278" s="55">
        <v>1</v>
      </c>
      <c r="F278" s="11"/>
      <c r="G278" s="56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1</v>
      </c>
      <c r="AB278" s="9"/>
      <c r="AC278" s="15">
        <f t="shared" si="15"/>
        <v>1</v>
      </c>
      <c r="AD278" s="9"/>
      <c r="AE278" s="15" t="e">
        <f>AA278*#REF!</f>
        <v>#REF!</v>
      </c>
    </row>
    <row r="279" spans="2:31" ht="16.5" hidden="1" customHeight="1" outlineLevel="1" x14ac:dyDescent="0.25">
      <c r="B279" s="77" t="s">
        <v>630</v>
      </c>
      <c r="C279" s="38" t="s">
        <v>80</v>
      </c>
      <c r="D279" s="72"/>
      <c r="E279" s="55">
        <v>0.45</v>
      </c>
      <c r="F279" s="11"/>
      <c r="G279" s="56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0.45</v>
      </c>
      <c r="AB279" s="9"/>
      <c r="AC279" s="15">
        <f t="shared" si="15"/>
        <v>0.20250000000000001</v>
      </c>
      <c r="AD279" s="9"/>
      <c r="AE279" s="15" t="e">
        <f>AA279*#REF!</f>
        <v>#REF!</v>
      </c>
    </row>
    <row r="280" spans="2:31" ht="16.5" hidden="1" customHeight="1" outlineLevel="1" x14ac:dyDescent="0.25">
      <c r="B280" s="77" t="s">
        <v>487</v>
      </c>
      <c r="C280" s="38" t="s">
        <v>81</v>
      </c>
      <c r="D280" s="72"/>
      <c r="E280" s="55">
        <v>1</v>
      </c>
      <c r="F280" s="11"/>
      <c r="G280" s="56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5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7" t="s">
        <v>631</v>
      </c>
      <c r="C281" s="38" t="s">
        <v>82</v>
      </c>
      <c r="D281" s="72"/>
      <c r="E281" s="55">
        <v>0.25</v>
      </c>
      <c r="F281" s="11"/>
      <c r="G281" s="56">
        <f t="shared" ref="G281:G344" si="16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0.25</v>
      </c>
      <c r="AB281" s="9"/>
      <c r="AC281" s="15">
        <f t="shared" si="15"/>
        <v>6.25E-2</v>
      </c>
      <c r="AD281" s="9"/>
      <c r="AE281" s="15" t="e">
        <f>AA281*#REF!</f>
        <v>#REF!</v>
      </c>
    </row>
    <row r="282" spans="2:31" ht="16.5" hidden="1" customHeight="1" outlineLevel="1" x14ac:dyDescent="0.25">
      <c r="B282" s="77" t="s">
        <v>632</v>
      </c>
      <c r="C282" s="38" t="s">
        <v>197</v>
      </c>
      <c r="D282" s="72"/>
      <c r="E282" s="55">
        <v>0.45</v>
      </c>
      <c r="F282" s="11"/>
      <c r="G282" s="56">
        <f t="shared" si="1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5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7" t="s">
        <v>633</v>
      </c>
      <c r="C283" s="38" t="s">
        <v>83</v>
      </c>
      <c r="D283" s="72"/>
      <c r="E283" s="55">
        <v>1</v>
      </c>
      <c r="F283" s="11"/>
      <c r="G283" s="56">
        <f t="shared" si="1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5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7" t="s">
        <v>634</v>
      </c>
      <c r="C284" s="38" t="s">
        <v>198</v>
      </c>
      <c r="D284" s="72"/>
      <c r="E284" s="55">
        <v>0.12</v>
      </c>
      <c r="F284" s="11"/>
      <c r="G284" s="56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0.12</v>
      </c>
      <c r="AB284" s="9"/>
      <c r="AC284" s="15">
        <f t="shared" si="15"/>
        <v>1.44E-2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7" t="s">
        <v>635</v>
      </c>
      <c r="C285" s="38" t="s">
        <v>84</v>
      </c>
      <c r="D285" s="72"/>
      <c r="E285" s="55">
        <v>0.25</v>
      </c>
      <c r="F285" s="11"/>
      <c r="G285" s="56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0.25</v>
      </c>
      <c r="AB285" s="9"/>
      <c r="AC285" s="15">
        <f t="shared" si="15"/>
        <v>6.25E-2</v>
      </c>
      <c r="AD285" s="9"/>
      <c r="AE285" s="15" t="e">
        <f>AA285*#REF!</f>
        <v>#REF!</v>
      </c>
    </row>
    <row r="286" spans="2:31" ht="16.5" hidden="1" customHeight="1" outlineLevel="1" x14ac:dyDescent="0.25">
      <c r="B286" s="77" t="s">
        <v>488</v>
      </c>
      <c r="C286" s="38" t="s">
        <v>199</v>
      </c>
      <c r="D286" s="72"/>
      <c r="E286" s="55">
        <v>1</v>
      </c>
      <c r="F286" s="11"/>
      <c r="G286" s="56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5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7" t="s">
        <v>636</v>
      </c>
      <c r="C287" s="38" t="s">
        <v>85</v>
      </c>
      <c r="D287" s="72"/>
      <c r="E287" s="55">
        <v>0.1</v>
      </c>
      <c r="F287" s="11"/>
      <c r="G287" s="56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</v>
      </c>
      <c r="AB287" s="9"/>
      <c r="AC287" s="15">
        <f t="shared" si="15"/>
        <v>1.0000000000000002E-2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7" t="s">
        <v>637</v>
      </c>
      <c r="C288" s="38" t="s">
        <v>86</v>
      </c>
      <c r="D288" s="72"/>
      <c r="E288" s="55">
        <v>1</v>
      </c>
      <c r="F288" s="11"/>
      <c r="G288" s="56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1</v>
      </c>
      <c r="AB288" s="9"/>
      <c r="AC288" s="15">
        <f t="shared" si="15"/>
        <v>1</v>
      </c>
      <c r="AD288" s="9"/>
      <c r="AE288" s="15" t="e">
        <f>AA288*#REF!</f>
        <v>#REF!</v>
      </c>
    </row>
    <row r="289" spans="2:31" ht="16.5" hidden="1" customHeight="1" outlineLevel="1" x14ac:dyDescent="0.25">
      <c r="B289" s="77" t="s">
        <v>638</v>
      </c>
      <c r="C289" s="38" t="s">
        <v>200</v>
      </c>
      <c r="D289" s="72"/>
      <c r="E289" s="55">
        <v>0.45</v>
      </c>
      <c r="F289" s="11"/>
      <c r="G289" s="56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0.45</v>
      </c>
      <c r="AB289" s="9"/>
      <c r="AC289" s="15">
        <f t="shared" si="15"/>
        <v>0.20250000000000001</v>
      </c>
      <c r="AD289" s="9"/>
      <c r="AE289" s="15" t="e">
        <f>AA289*#REF!</f>
        <v>#REF!</v>
      </c>
    </row>
    <row r="290" spans="2:31" ht="16.5" hidden="1" customHeight="1" outlineLevel="1" x14ac:dyDescent="0.25">
      <c r="B290" s="77" t="s">
        <v>489</v>
      </c>
      <c r="C290" s="38" t="s">
        <v>87</v>
      </c>
      <c r="D290" s="72"/>
      <c r="E290" s="55">
        <v>1</v>
      </c>
      <c r="F290" s="11"/>
      <c r="G290" s="56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1</v>
      </c>
      <c r="AB290" s="9"/>
      <c r="AC290" s="15">
        <f t="shared" si="15"/>
        <v>1</v>
      </c>
      <c r="AD290" s="9"/>
      <c r="AE290" s="15" t="e">
        <f>AA290*#REF!</f>
        <v>#REF!</v>
      </c>
    </row>
    <row r="291" spans="2:31" ht="16.5" hidden="1" customHeight="1" outlineLevel="1" x14ac:dyDescent="0.25">
      <c r="B291" s="77" t="s">
        <v>639</v>
      </c>
      <c r="C291" s="38" t="s">
        <v>201</v>
      </c>
      <c r="D291" s="72"/>
      <c r="E291" s="55">
        <v>0.1</v>
      </c>
      <c r="F291" s="11"/>
      <c r="G291" s="56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0.1</v>
      </c>
      <c r="AB291" s="9"/>
      <c r="AC291" s="15">
        <f t="shared" si="15"/>
        <v>1.0000000000000002E-2</v>
      </c>
      <c r="AD291" s="9"/>
      <c r="AE291" s="15" t="e">
        <f>AA291*#REF!</f>
        <v>#REF!</v>
      </c>
    </row>
    <row r="292" spans="2:31" ht="16.5" hidden="1" customHeight="1" outlineLevel="1" x14ac:dyDescent="0.25">
      <c r="B292" s="77" t="s">
        <v>640</v>
      </c>
      <c r="C292" s="38" t="s">
        <v>177</v>
      </c>
      <c r="D292" s="72"/>
      <c r="E292" s="55">
        <v>1</v>
      </c>
      <c r="F292" s="11"/>
      <c r="G292" s="56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1</v>
      </c>
      <c r="AB292" s="9"/>
      <c r="AC292" s="15">
        <f t="shared" si="15"/>
        <v>1</v>
      </c>
      <c r="AD292" s="9"/>
      <c r="AE292" s="15" t="e">
        <f>AA292*#REF!</f>
        <v>#REF!</v>
      </c>
    </row>
    <row r="293" spans="2:31" ht="16.5" hidden="1" customHeight="1" outlineLevel="1" x14ac:dyDescent="0.25">
      <c r="B293" s="77" t="s">
        <v>490</v>
      </c>
      <c r="C293" s="38" t="s">
        <v>202</v>
      </c>
      <c r="D293" s="72"/>
      <c r="E293" s="55">
        <v>1</v>
      </c>
      <c r="F293" s="11"/>
      <c r="G293" s="56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5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7" t="s">
        <v>491</v>
      </c>
      <c r="C294" s="38" t="s">
        <v>203</v>
      </c>
      <c r="D294" s="72"/>
      <c r="E294" s="55">
        <v>1</v>
      </c>
      <c r="F294" s="11"/>
      <c r="G294" s="56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1</v>
      </c>
      <c r="AB294" s="9"/>
      <c r="AC294" s="15">
        <f t="shared" si="15"/>
        <v>1</v>
      </c>
      <c r="AD294" s="9"/>
      <c r="AE294" s="15" t="e">
        <f>AA294*#REF!</f>
        <v>#REF!</v>
      </c>
    </row>
    <row r="295" spans="2:31" ht="16.5" hidden="1" customHeight="1" outlineLevel="1" x14ac:dyDescent="0.25">
      <c r="B295" s="77" t="s">
        <v>641</v>
      </c>
      <c r="C295" s="38" t="s">
        <v>204</v>
      </c>
      <c r="D295" s="72"/>
      <c r="E295" s="55">
        <v>0.4</v>
      </c>
      <c r="F295" s="11"/>
      <c r="G295" s="56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0.4</v>
      </c>
      <c r="AB295" s="9"/>
      <c r="AC295" s="15">
        <f t="shared" si="15"/>
        <v>0.16000000000000003</v>
      </c>
      <c r="AD295" s="9"/>
      <c r="AE295" s="15" t="e">
        <f>AA295*#REF!</f>
        <v>#REF!</v>
      </c>
    </row>
    <row r="296" spans="2:31" ht="16.5" hidden="1" customHeight="1" outlineLevel="1" x14ac:dyDescent="0.25">
      <c r="B296" s="77" t="s">
        <v>642</v>
      </c>
      <c r="C296" s="38" t="s">
        <v>88</v>
      </c>
      <c r="D296" s="72"/>
      <c r="E296" s="55">
        <v>1</v>
      </c>
      <c r="F296" s="11"/>
      <c r="G296" s="56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ref="AC296:AC313" si="17">AA296*E296</f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7" t="s">
        <v>643</v>
      </c>
      <c r="C297" s="38" t="s">
        <v>89</v>
      </c>
      <c r="D297" s="72"/>
      <c r="E297" s="55">
        <v>1</v>
      </c>
      <c r="F297" s="11"/>
      <c r="G297" s="56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7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7" t="s">
        <v>644</v>
      </c>
      <c r="C298" s="38" t="s">
        <v>90</v>
      </c>
      <c r="D298" s="72"/>
      <c r="E298" s="55">
        <v>0.3</v>
      </c>
      <c r="F298" s="11"/>
      <c r="G298" s="56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0.3</v>
      </c>
      <c r="AB298" s="9"/>
      <c r="AC298" s="15">
        <f t="shared" si="17"/>
        <v>0.09</v>
      </c>
      <c r="AD298" s="9"/>
      <c r="AE298" s="15" t="e">
        <f>AA298*#REF!</f>
        <v>#REF!</v>
      </c>
    </row>
    <row r="299" spans="2:31" ht="16.5" hidden="1" customHeight="1" outlineLevel="1" x14ac:dyDescent="0.25">
      <c r="B299" s="77" t="s">
        <v>645</v>
      </c>
      <c r="C299" s="38" t="s">
        <v>91</v>
      </c>
      <c r="D299" s="72"/>
      <c r="E299" s="55">
        <v>0.4</v>
      </c>
      <c r="F299" s="11"/>
      <c r="G299" s="56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0.4</v>
      </c>
      <c r="AB299" s="9"/>
      <c r="AC299" s="15">
        <f t="shared" si="17"/>
        <v>0.16000000000000003</v>
      </c>
      <c r="AD299" s="9"/>
      <c r="AE299" s="15" t="e">
        <f>AA299*#REF!</f>
        <v>#REF!</v>
      </c>
    </row>
    <row r="300" spans="2:31" ht="16.5" hidden="1" customHeight="1" outlineLevel="1" x14ac:dyDescent="0.25">
      <c r="B300" s="77" t="s">
        <v>646</v>
      </c>
      <c r="C300" s="38" t="s">
        <v>92</v>
      </c>
      <c r="D300" s="72"/>
      <c r="E300" s="55">
        <v>0.4</v>
      </c>
      <c r="F300" s="11"/>
      <c r="G300" s="56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0.4</v>
      </c>
      <c r="AB300" s="9"/>
      <c r="AC300" s="15">
        <f t="shared" si="17"/>
        <v>0.16000000000000003</v>
      </c>
      <c r="AD300" s="9"/>
      <c r="AE300" s="15" t="e">
        <f>AA300*#REF!</f>
        <v>#REF!</v>
      </c>
    </row>
    <row r="301" spans="2:31" ht="16.5" hidden="1" customHeight="1" outlineLevel="1" x14ac:dyDescent="0.25">
      <c r="B301" s="77" t="s">
        <v>647</v>
      </c>
      <c r="C301" s="38" t="s">
        <v>93</v>
      </c>
      <c r="D301" s="72"/>
      <c r="E301" s="55">
        <v>0.4</v>
      </c>
      <c r="F301" s="11"/>
      <c r="G301" s="56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0.4</v>
      </c>
      <c r="AB301" s="9"/>
      <c r="AC301" s="15">
        <f t="shared" si="17"/>
        <v>0.16000000000000003</v>
      </c>
      <c r="AD301" s="9"/>
      <c r="AE301" s="15" t="e">
        <f>AA301*#REF!</f>
        <v>#REF!</v>
      </c>
    </row>
    <row r="302" spans="2:31" ht="16.5" hidden="1" customHeight="1" outlineLevel="1" x14ac:dyDescent="0.25">
      <c r="B302" s="77" t="s">
        <v>648</v>
      </c>
      <c r="C302" s="38" t="s">
        <v>94</v>
      </c>
      <c r="D302" s="72"/>
      <c r="E302" s="55">
        <v>0.31</v>
      </c>
      <c r="F302" s="11"/>
      <c r="G302" s="56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0.31</v>
      </c>
      <c r="AB302" s="9"/>
      <c r="AC302" s="15">
        <f t="shared" si="17"/>
        <v>9.6100000000000005E-2</v>
      </c>
      <c r="AD302" s="9"/>
      <c r="AE302" s="15" t="e">
        <f>AA302*#REF!</f>
        <v>#REF!</v>
      </c>
    </row>
    <row r="303" spans="2:31" ht="16.5" hidden="1" customHeight="1" outlineLevel="1" x14ac:dyDescent="0.25">
      <c r="B303" s="77" t="s">
        <v>649</v>
      </c>
      <c r="C303" s="38" t="s">
        <v>95</v>
      </c>
      <c r="D303" s="72"/>
      <c r="E303" s="55">
        <v>0.35</v>
      </c>
      <c r="F303" s="11"/>
      <c r="G303" s="56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0.35</v>
      </c>
      <c r="AB303" s="9"/>
      <c r="AC303" s="15">
        <f t="shared" si="17"/>
        <v>0.12249999999999998</v>
      </c>
      <c r="AD303" s="9"/>
      <c r="AE303" s="15" t="e">
        <f>AA303*#REF!</f>
        <v>#REF!</v>
      </c>
    </row>
    <row r="304" spans="2:31" ht="16.5" hidden="1" customHeight="1" outlineLevel="1" x14ac:dyDescent="0.25">
      <c r="B304" s="77" t="s">
        <v>650</v>
      </c>
      <c r="C304" s="38" t="s">
        <v>96</v>
      </c>
      <c r="D304" s="72"/>
      <c r="E304" s="55">
        <v>0.28000000000000003</v>
      </c>
      <c r="F304" s="11"/>
      <c r="G304" s="56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0.28000000000000003</v>
      </c>
      <c r="AB304" s="9"/>
      <c r="AC304" s="15">
        <f t="shared" si="17"/>
        <v>7.8400000000000011E-2</v>
      </c>
      <c r="AD304" s="9"/>
      <c r="AE304" s="15" t="e">
        <f>AA304*#REF!</f>
        <v>#REF!</v>
      </c>
    </row>
    <row r="305" spans="2:31" ht="16.5" hidden="1" customHeight="1" outlineLevel="1" x14ac:dyDescent="0.25">
      <c r="B305" s="77" t="s">
        <v>651</v>
      </c>
      <c r="C305" s="38" t="s">
        <v>97</v>
      </c>
      <c r="D305" s="72"/>
      <c r="E305" s="55">
        <v>0.35</v>
      </c>
      <c r="F305" s="11"/>
      <c r="G305" s="56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0.35</v>
      </c>
      <c r="AB305" s="9"/>
      <c r="AC305" s="15">
        <f t="shared" si="17"/>
        <v>0.12249999999999998</v>
      </c>
      <c r="AD305" s="9"/>
      <c r="AE305" s="15" t="e">
        <f>AA305*#REF!</f>
        <v>#REF!</v>
      </c>
    </row>
    <row r="306" spans="2:31" ht="16.5" hidden="1" customHeight="1" outlineLevel="1" x14ac:dyDescent="0.25">
      <c r="B306" s="77" t="s">
        <v>652</v>
      </c>
      <c r="C306" s="38" t="s">
        <v>98</v>
      </c>
      <c r="D306" s="72"/>
      <c r="E306" s="55">
        <v>0.28000000000000003</v>
      </c>
      <c r="F306" s="11"/>
      <c r="G306" s="56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0.28000000000000003</v>
      </c>
      <c r="AB306" s="9"/>
      <c r="AC306" s="15">
        <f t="shared" si="17"/>
        <v>7.8400000000000011E-2</v>
      </c>
      <c r="AD306" s="9"/>
      <c r="AE306" s="15" t="e">
        <f>AA306*#REF!</f>
        <v>#REF!</v>
      </c>
    </row>
    <row r="307" spans="2:31" ht="16.5" hidden="1" customHeight="1" outlineLevel="1" x14ac:dyDescent="0.25">
      <c r="B307" s="77" t="s">
        <v>653</v>
      </c>
      <c r="C307" s="38" t="s">
        <v>232</v>
      </c>
      <c r="D307" s="72"/>
      <c r="E307" s="55">
        <v>0.35</v>
      </c>
      <c r="F307" s="11"/>
      <c r="G307" s="56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0.35</v>
      </c>
      <c r="AB307" s="9"/>
      <c r="AC307" s="15">
        <f t="shared" si="17"/>
        <v>0.12249999999999998</v>
      </c>
      <c r="AD307" s="9"/>
      <c r="AE307" s="15" t="e">
        <f>AA307*#REF!</f>
        <v>#REF!</v>
      </c>
    </row>
    <row r="308" spans="2:31" ht="16.5" hidden="1" customHeight="1" outlineLevel="1" x14ac:dyDescent="0.25">
      <c r="B308" s="77" t="s">
        <v>492</v>
      </c>
      <c r="C308" s="38" t="s">
        <v>205</v>
      </c>
      <c r="D308" s="72"/>
      <c r="E308" s="55">
        <v>1</v>
      </c>
      <c r="F308" s="11"/>
      <c r="G308" s="56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1</v>
      </c>
      <c r="AB308" s="9"/>
      <c r="AC308" s="15">
        <f t="shared" si="17"/>
        <v>1</v>
      </c>
      <c r="AD308" s="9"/>
      <c r="AE308" s="15" t="e">
        <f>AA308*#REF!</f>
        <v>#REF!</v>
      </c>
    </row>
    <row r="309" spans="2:31" ht="16.5" hidden="1" customHeight="1" outlineLevel="1" x14ac:dyDescent="0.25">
      <c r="B309" s="77" t="s">
        <v>654</v>
      </c>
      <c r="C309" s="38" t="s">
        <v>165</v>
      </c>
      <c r="D309" s="72"/>
      <c r="E309" s="55">
        <v>0.28000000000000003</v>
      </c>
      <c r="F309" s="11"/>
      <c r="G309" s="56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7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7" t="s">
        <v>655</v>
      </c>
      <c r="C310" s="38" t="s">
        <v>166</v>
      </c>
      <c r="D310" s="72"/>
      <c r="E310" s="55">
        <v>0.28000000000000003</v>
      </c>
      <c r="F310" s="11"/>
      <c r="G310" s="56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0.28000000000000003</v>
      </c>
      <c r="AB310" s="9"/>
      <c r="AC310" s="15">
        <f t="shared" si="17"/>
        <v>7.8400000000000011E-2</v>
      </c>
      <c r="AD310" s="9"/>
      <c r="AE310" s="15" t="e">
        <f>AA310*#REF!</f>
        <v>#REF!</v>
      </c>
    </row>
    <row r="311" spans="2:31" ht="16.5" hidden="1" customHeight="1" outlineLevel="1" x14ac:dyDescent="0.25">
      <c r="B311" s="77" t="s">
        <v>656</v>
      </c>
      <c r="C311" s="38" t="s">
        <v>309</v>
      </c>
      <c r="D311" s="72"/>
      <c r="E311" s="55">
        <v>0.28000000000000003</v>
      </c>
      <c r="F311" s="11"/>
      <c r="G311" s="56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7"/>
        <v>0.28000000000000003</v>
      </c>
      <c r="AD311" s="9"/>
      <c r="AE311" s="15" t="e">
        <f>AA311*#REF!</f>
        <v>#REF!</v>
      </c>
    </row>
    <row r="312" spans="2:31" ht="16.5" hidden="1" customHeight="1" outlineLevel="1" x14ac:dyDescent="0.25">
      <c r="B312" s="77" t="s">
        <v>657</v>
      </c>
      <c r="C312" s="38" t="s">
        <v>308</v>
      </c>
      <c r="D312" s="72"/>
      <c r="E312" s="55">
        <v>0.25</v>
      </c>
      <c r="F312" s="14"/>
      <c r="G312" s="56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1</v>
      </c>
      <c r="AB312" s="9"/>
      <c r="AC312" s="15">
        <f t="shared" si="17"/>
        <v>0.25</v>
      </c>
      <c r="AD312" s="9"/>
      <c r="AE312" s="15" t="e">
        <f>AA312*#REF!</f>
        <v>#REF!</v>
      </c>
    </row>
    <row r="313" spans="2:31" ht="16.5" hidden="1" customHeight="1" outlineLevel="1" x14ac:dyDescent="0.25">
      <c r="B313" s="77" t="s">
        <v>658</v>
      </c>
      <c r="C313" s="38" t="s">
        <v>233</v>
      </c>
      <c r="D313" s="72"/>
      <c r="E313" s="55">
        <v>1</v>
      </c>
      <c r="F313" s="14"/>
      <c r="G313" s="56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1</v>
      </c>
      <c r="AB313" s="9"/>
      <c r="AC313" s="15">
        <f t="shared" si="17"/>
        <v>1</v>
      </c>
      <c r="AD313" s="9"/>
      <c r="AE313" s="15" t="e">
        <f>AA313*#REF!</f>
        <v>#REF!</v>
      </c>
    </row>
    <row r="314" spans="2:31" ht="16.5" hidden="1" customHeight="1" outlineLevel="1" x14ac:dyDescent="0.25">
      <c r="B314" s="77" t="s">
        <v>659</v>
      </c>
      <c r="C314" s="45" t="s">
        <v>304</v>
      </c>
      <c r="D314" s="73"/>
      <c r="E314" s="55">
        <v>1</v>
      </c>
      <c r="F314" s="14"/>
      <c r="G314" s="56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39"/>
      <c r="AB314" s="9"/>
      <c r="AC314" s="15"/>
      <c r="AD314" s="9"/>
      <c r="AE314" s="15"/>
    </row>
    <row r="315" spans="2:31" ht="16.5" hidden="1" customHeight="1" outlineLevel="1" x14ac:dyDescent="0.25">
      <c r="B315" s="77" t="s">
        <v>660</v>
      </c>
      <c r="C315" s="45" t="s">
        <v>305</v>
      </c>
      <c r="D315" s="73"/>
      <c r="E315" s="55">
        <v>1</v>
      </c>
      <c r="F315" s="14"/>
      <c r="G315" s="56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39"/>
      <c r="AB315" s="9"/>
      <c r="AC315" s="15"/>
      <c r="AD315" s="9"/>
      <c r="AE315" s="15"/>
    </row>
    <row r="316" spans="2:31" ht="16.5" hidden="1" customHeight="1" outlineLevel="1" x14ac:dyDescent="0.25">
      <c r="B316" s="77" t="s">
        <v>661</v>
      </c>
      <c r="C316" s="45" t="s">
        <v>306</v>
      </c>
      <c r="D316" s="73"/>
      <c r="E316" s="55">
        <v>1</v>
      </c>
      <c r="F316" s="14"/>
      <c r="G316" s="56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39"/>
      <c r="AB316" s="9"/>
      <c r="AC316" s="15"/>
      <c r="AD316" s="9"/>
      <c r="AE316" s="15"/>
    </row>
    <row r="317" spans="2:31" ht="16.5" hidden="1" customHeight="1" outlineLevel="1" thickBot="1" x14ac:dyDescent="0.3">
      <c r="B317" s="77" t="s">
        <v>493</v>
      </c>
      <c r="C317" s="46" t="s">
        <v>301</v>
      </c>
      <c r="D317" s="74"/>
      <c r="E317" s="39">
        <v>1</v>
      </c>
      <c r="F317" s="59"/>
      <c r="G317" s="60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9"/>
      <c r="AB317" s="9"/>
      <c r="AC317" s="15"/>
      <c r="AD317" s="9"/>
      <c r="AE317" s="15"/>
    </row>
    <row r="318" spans="2:31" s="4" customFormat="1" ht="19.5" hidden="1" collapsed="1" thickBot="1" x14ac:dyDescent="0.3">
      <c r="B318" s="77" t="s">
        <v>131</v>
      </c>
      <c r="C318" s="36" t="s">
        <v>131</v>
      </c>
      <c r="D318" s="36"/>
      <c r="E318" s="23"/>
      <c r="F318" s="23">
        <f>SUM(F319:F339)</f>
        <v>0</v>
      </c>
      <c r="G318" s="51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18"/>
      <c r="AB318" s="21"/>
      <c r="AC318" s="19">
        <f>SUM(AC319:AC339)</f>
        <v>10.666250000000002</v>
      </c>
      <c r="AD318" s="21"/>
      <c r="AE318" s="19" t="e">
        <f>SUM(AE319:AE339)</f>
        <v>#REF!</v>
      </c>
    </row>
    <row r="319" spans="2:31" ht="16.5" hidden="1" customHeight="1" outlineLevel="1" x14ac:dyDescent="0.25">
      <c r="B319" s="77" t="s">
        <v>662</v>
      </c>
      <c r="C319" s="33" t="s">
        <v>132</v>
      </c>
      <c r="D319" s="69"/>
      <c r="E319" s="11">
        <v>0.75</v>
      </c>
      <c r="F319" s="11"/>
      <c r="G319" s="29">
        <f t="shared" si="1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2">
        <v>0.75</v>
      </c>
      <c r="AB319" s="9"/>
      <c r="AC319" s="12">
        <f t="shared" ref="AC319:AC336" si="18">AA319*E319</f>
        <v>0.5625</v>
      </c>
      <c r="AD319" s="9"/>
      <c r="AE319" s="12" t="e">
        <f>AA319*#REF!</f>
        <v>#REF!</v>
      </c>
    </row>
    <row r="320" spans="2:31" ht="16.5" hidden="1" customHeight="1" outlineLevel="1" x14ac:dyDescent="0.25">
      <c r="B320" s="77" t="s">
        <v>663</v>
      </c>
      <c r="C320" s="32" t="s">
        <v>133</v>
      </c>
      <c r="D320" s="32"/>
      <c r="E320" s="14">
        <v>0.1</v>
      </c>
      <c r="F320" s="14"/>
      <c r="G320" s="22">
        <f t="shared" si="1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5">
        <v>0.1</v>
      </c>
      <c r="AB320" s="9"/>
      <c r="AC320" s="15">
        <f t="shared" si="18"/>
        <v>1.0000000000000002E-2</v>
      </c>
      <c r="AD320" s="9"/>
      <c r="AE320" s="15" t="e">
        <f>AA320*#REF!</f>
        <v>#REF!</v>
      </c>
    </row>
    <row r="321" spans="2:31" ht="16.5" hidden="1" customHeight="1" outlineLevel="1" x14ac:dyDescent="0.25">
      <c r="B321" s="77" t="s">
        <v>664</v>
      </c>
      <c r="C321" s="38" t="s">
        <v>134</v>
      </c>
      <c r="D321" s="38"/>
      <c r="E321" s="14">
        <v>1</v>
      </c>
      <c r="F321" s="14"/>
      <c r="G321" s="22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5">
        <v>1</v>
      </c>
      <c r="AB321" s="9"/>
      <c r="AC321" s="15">
        <f t="shared" si="18"/>
        <v>1</v>
      </c>
      <c r="AD321" s="9"/>
      <c r="AE321" s="15" t="e">
        <f>AA321*#REF!</f>
        <v>#REF!</v>
      </c>
    </row>
    <row r="322" spans="2:31" ht="16.5" hidden="1" customHeight="1" outlineLevel="1" x14ac:dyDescent="0.25">
      <c r="B322" s="77" t="s">
        <v>494</v>
      </c>
      <c r="C322" s="38" t="s">
        <v>135</v>
      </c>
      <c r="D322" s="38"/>
      <c r="E322" s="14">
        <v>1</v>
      </c>
      <c r="F322" s="14"/>
      <c r="G322" s="22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5">
        <v>1</v>
      </c>
      <c r="AB322" s="9"/>
      <c r="AC322" s="15">
        <f t="shared" si="18"/>
        <v>1</v>
      </c>
      <c r="AD322" s="9"/>
      <c r="AE322" s="15" t="e">
        <f>AA322*#REF!</f>
        <v>#REF!</v>
      </c>
    </row>
    <row r="323" spans="2:31" ht="16.5" hidden="1" customHeight="1" outlineLevel="1" x14ac:dyDescent="0.25">
      <c r="B323" s="77" t="s">
        <v>495</v>
      </c>
      <c r="C323" s="38" t="s">
        <v>136</v>
      </c>
      <c r="D323" s="38"/>
      <c r="E323" s="14">
        <v>0.56000000000000005</v>
      </c>
      <c r="F323" s="14"/>
      <c r="G323" s="22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0.56000000000000005</v>
      </c>
      <c r="AB323" s="9"/>
      <c r="AC323" s="15">
        <f t="shared" si="18"/>
        <v>0.31360000000000005</v>
      </c>
      <c r="AD323" s="9"/>
      <c r="AE323" s="15" t="e">
        <f>AA323*#REF!</f>
        <v>#REF!</v>
      </c>
    </row>
    <row r="324" spans="2:31" ht="16.5" hidden="1" customHeight="1" outlineLevel="1" x14ac:dyDescent="0.25">
      <c r="B324" s="77" t="s">
        <v>496</v>
      </c>
      <c r="C324" s="38" t="s">
        <v>140</v>
      </c>
      <c r="D324" s="38"/>
      <c r="E324" s="14">
        <v>0.56000000000000005</v>
      </c>
      <c r="F324" s="14"/>
      <c r="G324" s="22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0.56000000000000005</v>
      </c>
      <c r="AB324" s="9"/>
      <c r="AC324" s="15">
        <f t="shared" si="18"/>
        <v>0.31360000000000005</v>
      </c>
      <c r="AD324" s="9"/>
      <c r="AE324" s="15" t="e">
        <f>AA324*#REF!</f>
        <v>#REF!</v>
      </c>
    </row>
    <row r="325" spans="2:31" ht="16.5" hidden="1" customHeight="1" outlineLevel="1" x14ac:dyDescent="0.25">
      <c r="B325" s="77" t="s">
        <v>497</v>
      </c>
      <c r="C325" s="38" t="s">
        <v>137</v>
      </c>
      <c r="D325" s="38"/>
      <c r="E325" s="14">
        <v>1</v>
      </c>
      <c r="F325" s="14"/>
      <c r="G325" s="22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8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B326" s="77" t="s">
        <v>498</v>
      </c>
      <c r="C326" s="38" t="s">
        <v>138</v>
      </c>
      <c r="D326" s="38"/>
      <c r="E326" s="14">
        <v>1</v>
      </c>
      <c r="F326" s="14"/>
      <c r="G326" s="22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1</v>
      </c>
      <c r="AB326" s="9"/>
      <c r="AC326" s="15">
        <f t="shared" si="18"/>
        <v>1</v>
      </c>
      <c r="AD326" s="9"/>
      <c r="AE326" s="15" t="e">
        <f>AA326*#REF!</f>
        <v>#REF!</v>
      </c>
    </row>
    <row r="327" spans="2:31" ht="16.5" hidden="1" customHeight="1" outlineLevel="1" x14ac:dyDescent="0.25">
      <c r="B327" s="77" t="s">
        <v>499</v>
      </c>
      <c r="C327" s="38" t="s">
        <v>139</v>
      </c>
      <c r="D327" s="38"/>
      <c r="E327" s="14">
        <v>0.56000000000000005</v>
      </c>
      <c r="F327" s="14"/>
      <c r="G327" s="22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8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B328" s="77" t="s">
        <v>665</v>
      </c>
      <c r="C328" s="38" t="s">
        <v>141</v>
      </c>
      <c r="D328" s="38"/>
      <c r="E328" s="14">
        <v>1</v>
      </c>
      <c r="F328" s="14"/>
      <c r="G328" s="22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8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B329" s="77" t="s">
        <v>453</v>
      </c>
      <c r="C329" s="38" t="s">
        <v>142</v>
      </c>
      <c r="D329" s="38"/>
      <c r="E329" s="14">
        <v>1</v>
      </c>
      <c r="F329" s="14"/>
      <c r="G329" s="22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8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B330" s="77" t="s">
        <v>666</v>
      </c>
      <c r="C330" s="45" t="s">
        <v>311</v>
      </c>
      <c r="D330" s="75"/>
      <c r="E330" s="14">
        <v>1</v>
      </c>
      <c r="F330" s="14"/>
      <c r="G330" s="22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1</v>
      </c>
      <c r="AB330" s="9"/>
      <c r="AC330" s="15">
        <f t="shared" si="18"/>
        <v>1</v>
      </c>
      <c r="AD330" s="9"/>
      <c r="AE330" s="15" t="e">
        <f>AA330*#REF!</f>
        <v>#REF!</v>
      </c>
    </row>
    <row r="331" spans="2:31" ht="16.5" hidden="1" customHeight="1" outlineLevel="1" x14ac:dyDescent="0.25">
      <c r="B331" s="77" t="s">
        <v>667</v>
      </c>
      <c r="C331" s="38" t="s">
        <v>143</v>
      </c>
      <c r="D331" s="38"/>
      <c r="E331" s="14">
        <v>0.1</v>
      </c>
      <c r="F331" s="14"/>
      <c r="G331" s="22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0.1</v>
      </c>
      <c r="AB331" s="9"/>
      <c r="AC331" s="15">
        <f t="shared" si="18"/>
        <v>1.0000000000000002E-2</v>
      </c>
      <c r="AD331" s="9"/>
      <c r="AE331" s="15" t="e">
        <f>AA331*#REF!</f>
        <v>#REF!</v>
      </c>
    </row>
    <row r="332" spans="2:31" ht="16.5" hidden="1" customHeight="1" outlineLevel="1" x14ac:dyDescent="0.25">
      <c r="B332" s="77" t="s">
        <v>667</v>
      </c>
      <c r="C332" s="38" t="s">
        <v>206</v>
      </c>
      <c r="D332" s="38"/>
      <c r="E332" s="14">
        <v>0.23499999999999999</v>
      </c>
      <c r="F332" s="14"/>
      <c r="G332" s="22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0.23499999999999999</v>
      </c>
      <c r="AB332" s="9"/>
      <c r="AC332" s="15">
        <f t="shared" si="18"/>
        <v>5.5224999999999996E-2</v>
      </c>
      <c r="AD332" s="9"/>
      <c r="AE332" s="15" t="e">
        <f>AA332*#REF!</f>
        <v>#REF!</v>
      </c>
    </row>
    <row r="333" spans="2:31" ht="16.5" hidden="1" customHeight="1" outlineLevel="1" x14ac:dyDescent="0.25">
      <c r="B333" s="77" t="s">
        <v>454</v>
      </c>
      <c r="C333" s="38" t="s">
        <v>144</v>
      </c>
      <c r="D333" s="38"/>
      <c r="E333" s="14">
        <v>1</v>
      </c>
      <c r="F333" s="14"/>
      <c r="G333" s="22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8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B334" s="77" t="s">
        <v>454</v>
      </c>
      <c r="C334" s="38" t="s">
        <v>145</v>
      </c>
      <c r="D334" s="38"/>
      <c r="E334" s="14">
        <v>1</v>
      </c>
      <c r="F334" s="14"/>
      <c r="G334" s="22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1</v>
      </c>
      <c r="AB334" s="9"/>
      <c r="AC334" s="15">
        <f t="shared" si="18"/>
        <v>1</v>
      </c>
      <c r="AD334" s="9"/>
      <c r="AE334" s="15" t="e">
        <f>AA334*#REF!</f>
        <v>#REF!</v>
      </c>
    </row>
    <row r="335" spans="2:31" ht="16.5" hidden="1" customHeight="1" outlineLevel="1" x14ac:dyDescent="0.25">
      <c r="B335" s="77" t="s">
        <v>668</v>
      </c>
      <c r="C335" s="38" t="s">
        <v>146</v>
      </c>
      <c r="D335" s="38"/>
      <c r="E335" s="14">
        <v>0.15</v>
      </c>
      <c r="F335" s="14"/>
      <c r="G335" s="22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0.15</v>
      </c>
      <c r="AB335" s="9"/>
      <c r="AC335" s="15">
        <f t="shared" si="18"/>
        <v>2.2499999999999999E-2</v>
      </c>
      <c r="AD335" s="9"/>
      <c r="AE335" s="15" t="e">
        <f>AA335*#REF!</f>
        <v>#REF!</v>
      </c>
    </row>
    <row r="336" spans="2:31" ht="16.5" hidden="1" customHeight="1" outlineLevel="1" x14ac:dyDescent="0.25">
      <c r="B336" s="77" t="s">
        <v>669</v>
      </c>
      <c r="C336" s="38" t="s">
        <v>147</v>
      </c>
      <c r="D336" s="38"/>
      <c r="E336" s="14">
        <v>0.1</v>
      </c>
      <c r="F336" s="14"/>
      <c r="G336" s="22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0.1</v>
      </c>
      <c r="AB336" s="9"/>
      <c r="AC336" s="15">
        <f t="shared" si="18"/>
        <v>1.0000000000000002E-2</v>
      </c>
      <c r="AD336" s="9"/>
      <c r="AE336" s="15" t="e">
        <f>AA336*#REF!</f>
        <v>#REF!</v>
      </c>
    </row>
    <row r="337" spans="2:31" ht="16.5" hidden="1" customHeight="1" outlineLevel="1" x14ac:dyDescent="0.25">
      <c r="B337" s="77" t="s">
        <v>500</v>
      </c>
      <c r="C337" s="45" t="s">
        <v>302</v>
      </c>
      <c r="D337" s="75"/>
      <c r="E337" s="14">
        <v>0.14000000000000001</v>
      </c>
      <c r="F337" s="16"/>
      <c r="G337" s="22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/>
      <c r="AB337" s="9"/>
      <c r="AC337" s="15"/>
      <c r="AD337" s="9"/>
      <c r="AE337" s="15"/>
    </row>
    <row r="338" spans="2:31" ht="16.5" hidden="1" customHeight="1" outlineLevel="1" x14ac:dyDescent="0.25">
      <c r="B338" s="77" t="s">
        <v>501</v>
      </c>
      <c r="C338" s="47" t="s">
        <v>303</v>
      </c>
      <c r="D338" s="47"/>
      <c r="E338" s="14">
        <v>0.14000000000000001</v>
      </c>
      <c r="F338" s="16"/>
      <c r="G338" s="22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/>
      <c r="AB338" s="9"/>
      <c r="AC338" s="15"/>
      <c r="AD338" s="9"/>
      <c r="AE338" s="15"/>
    </row>
    <row r="339" spans="2:31" ht="16.5" hidden="1" customHeight="1" outlineLevel="1" thickBot="1" x14ac:dyDescent="0.3">
      <c r="B339" s="77" t="s">
        <v>669</v>
      </c>
      <c r="C339" s="34" t="s">
        <v>148</v>
      </c>
      <c r="D339" s="71"/>
      <c r="E339" s="16">
        <v>0.23499999999999999</v>
      </c>
      <c r="F339" s="16"/>
      <c r="G339" s="30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0.23499999999999999</v>
      </c>
      <c r="AB339" s="9"/>
      <c r="AC339" s="17">
        <f>AA339*E339</f>
        <v>5.5224999999999996E-2</v>
      </c>
      <c r="AD339" s="9"/>
      <c r="AE339" s="17" t="e">
        <f>AA339*#REF!</f>
        <v>#REF!</v>
      </c>
    </row>
    <row r="340" spans="2:31" s="4" customFormat="1" ht="19.5" hidden="1" collapsed="1" thickBot="1" x14ac:dyDescent="0.3">
      <c r="B340" s="77" t="s">
        <v>152</v>
      </c>
      <c r="C340" s="36" t="s">
        <v>152</v>
      </c>
      <c r="D340" s="36"/>
      <c r="E340" s="23"/>
      <c r="F340" s="23">
        <f>SUM(F341:F346)</f>
        <v>0</v>
      </c>
      <c r="G340" s="51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18"/>
      <c r="AB340" s="21"/>
      <c r="AC340" s="19">
        <f>SUM(AC341:AC346)</f>
        <v>2.9400000000000006E-2</v>
      </c>
      <c r="AD340" s="21"/>
      <c r="AE340" s="19" t="e">
        <f>SUM(AE341:AE346)</f>
        <v>#REF!</v>
      </c>
    </row>
    <row r="341" spans="2:31" ht="16.5" hidden="1" customHeight="1" outlineLevel="1" x14ac:dyDescent="0.25">
      <c r="B341" s="77" t="s">
        <v>502</v>
      </c>
      <c r="C341" s="33" t="s">
        <v>153</v>
      </c>
      <c r="D341" s="69"/>
      <c r="E341" s="11">
        <v>7.0000000000000007E-2</v>
      </c>
      <c r="F341" s="11"/>
      <c r="G341" s="29">
        <f t="shared" si="1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2">
        <v>7.0000000000000007E-2</v>
      </c>
      <c r="AB341" s="9"/>
      <c r="AC341" s="12">
        <f t="shared" ref="AC341:AC346" si="19">AA341*E341</f>
        <v>4.9000000000000007E-3</v>
      </c>
      <c r="AD341" s="9"/>
      <c r="AE341" s="12" t="e">
        <f>AA341*#REF!</f>
        <v>#REF!</v>
      </c>
    </row>
    <row r="342" spans="2:31" ht="16.5" hidden="1" customHeight="1" outlineLevel="1" x14ac:dyDescent="0.25">
      <c r="B342" s="77" t="s">
        <v>503</v>
      </c>
      <c r="C342" s="32" t="s">
        <v>154</v>
      </c>
      <c r="D342" s="32"/>
      <c r="E342" s="14">
        <v>7.0000000000000007E-2</v>
      </c>
      <c r="F342" s="14"/>
      <c r="G342" s="22">
        <f t="shared" si="1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5">
        <v>7.0000000000000007E-2</v>
      </c>
      <c r="AB342" s="9"/>
      <c r="AC342" s="15">
        <f t="shared" si="19"/>
        <v>4.9000000000000007E-3</v>
      </c>
      <c r="AD342" s="9"/>
      <c r="AE342" s="15" t="e">
        <f>AA342*#REF!</f>
        <v>#REF!</v>
      </c>
    </row>
    <row r="343" spans="2:31" ht="16.5" hidden="1" customHeight="1" outlineLevel="1" x14ac:dyDescent="0.25">
      <c r="B343" s="77" t="s">
        <v>504</v>
      </c>
      <c r="C343" s="32" t="s">
        <v>155</v>
      </c>
      <c r="D343" s="32"/>
      <c r="E343" s="14">
        <v>7.0000000000000007E-2</v>
      </c>
      <c r="F343" s="14"/>
      <c r="G343" s="22">
        <f t="shared" si="1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5">
        <v>7.0000000000000007E-2</v>
      </c>
      <c r="AB343" s="9"/>
      <c r="AC343" s="15">
        <f t="shared" si="19"/>
        <v>4.9000000000000007E-3</v>
      </c>
      <c r="AD343" s="9"/>
      <c r="AE343" s="15" t="e">
        <f>AA343*#REF!</f>
        <v>#REF!</v>
      </c>
    </row>
    <row r="344" spans="2:31" ht="16.5" hidden="1" customHeight="1" outlineLevel="1" x14ac:dyDescent="0.25">
      <c r="B344" s="77" t="s">
        <v>505</v>
      </c>
      <c r="C344" s="32" t="s">
        <v>157</v>
      </c>
      <c r="D344" s="32"/>
      <c r="E344" s="14">
        <v>7.0000000000000007E-2</v>
      </c>
      <c r="F344" s="14"/>
      <c r="G344" s="22">
        <f t="shared" si="1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5">
        <v>7.0000000000000007E-2</v>
      </c>
      <c r="AB344" s="9"/>
      <c r="AC344" s="15">
        <f t="shared" si="19"/>
        <v>4.9000000000000007E-3</v>
      </c>
      <c r="AD344" s="9"/>
      <c r="AE344" s="15" t="e">
        <f>AA344*#REF!</f>
        <v>#REF!</v>
      </c>
    </row>
    <row r="345" spans="2:31" ht="16.5" hidden="1" customHeight="1" outlineLevel="1" x14ac:dyDescent="0.25">
      <c r="B345" s="77" t="s">
        <v>506</v>
      </c>
      <c r="C345" s="32" t="s">
        <v>156</v>
      </c>
      <c r="D345" s="32"/>
      <c r="E345" s="14">
        <v>7.0000000000000007E-2</v>
      </c>
      <c r="F345" s="14"/>
      <c r="G345" s="22">
        <f t="shared" ref="G345:G355" si="20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19"/>
        <v>4.9000000000000007E-3</v>
      </c>
      <c r="AD345" s="9"/>
      <c r="AE345" s="15" t="e">
        <f>AA345*#REF!</f>
        <v>#REF!</v>
      </c>
    </row>
    <row r="346" spans="2:31" ht="16.5" hidden="1" customHeight="1" outlineLevel="1" thickBot="1" x14ac:dyDescent="0.3">
      <c r="B346" s="77" t="s">
        <v>507</v>
      </c>
      <c r="C346" s="34" t="s">
        <v>158</v>
      </c>
      <c r="D346" s="71"/>
      <c r="E346" s="14">
        <v>7.0000000000000007E-2</v>
      </c>
      <c r="F346" s="16"/>
      <c r="G346" s="30">
        <f t="shared" si="20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19"/>
        <v>4.9000000000000007E-3</v>
      </c>
      <c r="AD346" s="9"/>
      <c r="AE346" s="17" t="e">
        <f>AA346*#REF!</f>
        <v>#REF!</v>
      </c>
    </row>
    <row r="347" spans="2:31" s="4" customFormat="1" ht="19.5" hidden="1" collapsed="1" thickBot="1" x14ac:dyDescent="0.3">
      <c r="B347" s="77" t="s">
        <v>508</v>
      </c>
      <c r="C347" s="36" t="s">
        <v>149</v>
      </c>
      <c r="D347" s="36"/>
      <c r="E347" s="23"/>
      <c r="F347" s="23">
        <f>SUM(F348:F350)</f>
        <v>0</v>
      </c>
      <c r="G347" s="51">
        <f>SUM(G348:G350)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18"/>
      <c r="AB347" s="21"/>
      <c r="AC347" s="19">
        <f>SUM(AC348:AC349)</f>
        <v>1.1444000000000001</v>
      </c>
      <c r="AD347" s="21"/>
      <c r="AE347" s="19" t="e">
        <f>SUM(AE348:AE349)</f>
        <v>#REF!</v>
      </c>
    </row>
    <row r="348" spans="2:31" ht="16.5" hidden="1" customHeight="1" outlineLevel="1" x14ac:dyDescent="0.25">
      <c r="B348" s="77" t="s">
        <v>670</v>
      </c>
      <c r="C348" s="33" t="s">
        <v>150</v>
      </c>
      <c r="D348" s="69"/>
      <c r="E348" s="11">
        <v>0.38</v>
      </c>
      <c r="F348" s="58"/>
      <c r="G348" s="29">
        <f t="shared" si="20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2">
        <v>0.38</v>
      </c>
      <c r="AB348" s="9"/>
      <c r="AC348" s="12">
        <f>AA348*E348</f>
        <v>0.1444</v>
      </c>
      <c r="AD348" s="9"/>
      <c r="AE348" s="12" t="e">
        <f>AA348*#REF!</f>
        <v>#REF!</v>
      </c>
    </row>
    <row r="349" spans="2:31" ht="16.5" hidden="1" customHeight="1" outlineLevel="1" x14ac:dyDescent="0.25">
      <c r="B349" s="77" t="s">
        <v>509</v>
      </c>
      <c r="C349" s="32" t="s">
        <v>151</v>
      </c>
      <c r="D349" s="69"/>
      <c r="E349" s="11">
        <v>1</v>
      </c>
      <c r="F349" s="11"/>
      <c r="G349" s="22">
        <f t="shared" si="20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5">
        <v>1</v>
      </c>
      <c r="AB349" s="9"/>
      <c r="AC349" s="15">
        <f>AA349*E349</f>
        <v>1</v>
      </c>
      <c r="AD349" s="9"/>
      <c r="AE349" s="15" t="e">
        <f>AA349*#REF!</f>
        <v>#REF!</v>
      </c>
    </row>
    <row r="350" spans="2:31" ht="16.5" hidden="1" customHeight="1" outlineLevel="1" thickBot="1" x14ac:dyDescent="0.3">
      <c r="B350" s="77" t="s">
        <v>671</v>
      </c>
      <c r="C350" s="64" t="s">
        <v>307</v>
      </c>
      <c r="D350" s="76"/>
      <c r="E350" s="15">
        <v>0.95</v>
      </c>
      <c r="F350" s="15"/>
      <c r="G350" s="30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39"/>
      <c r="AB350" s="9"/>
      <c r="AC350" s="15"/>
      <c r="AD350" s="9"/>
      <c r="AE350" s="15"/>
    </row>
    <row r="351" spans="2:31" s="4" customFormat="1" ht="19.5" hidden="1" collapsed="1" thickBot="1" x14ac:dyDescent="0.3">
      <c r="B351" s="77" t="s">
        <v>183</v>
      </c>
      <c r="C351" s="36" t="s">
        <v>695</v>
      </c>
      <c r="D351" s="36"/>
      <c r="E351" s="23"/>
      <c r="F351" s="23">
        <f>SUM(F352:F355)</f>
        <v>480</v>
      </c>
      <c r="G351" s="51">
        <f>SUM(G352:G355)</f>
        <v>120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8"/>
      <c r="Y351" s="8"/>
      <c r="Z351" s="7"/>
      <c r="AA351" s="18"/>
      <c r="AB351" s="21"/>
      <c r="AC351" s="19">
        <f>SUM(AC352:AC355)</f>
        <v>0.13500000000000001</v>
      </c>
      <c r="AD351" s="21"/>
      <c r="AE351" s="19" t="e">
        <f>SUM(AE352:AE355)</f>
        <v>#REF!</v>
      </c>
    </row>
    <row r="352" spans="2:31" ht="16.5" hidden="1" customHeight="1" outlineLevel="1" x14ac:dyDescent="0.25">
      <c r="C352" s="33" t="s">
        <v>696</v>
      </c>
      <c r="D352" s="69"/>
      <c r="E352" s="11">
        <v>0.25</v>
      </c>
      <c r="F352" s="11">
        <v>120</v>
      </c>
      <c r="G352" s="29">
        <f t="shared" si="20"/>
        <v>30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0.15</v>
      </c>
      <c r="AB352" s="9"/>
      <c r="AC352" s="15">
        <f>AA352*E352</f>
        <v>3.7499999999999999E-2</v>
      </c>
      <c r="AD352" s="9"/>
      <c r="AE352" s="15" t="e">
        <f>AA352*#REF!</f>
        <v>#REF!</v>
      </c>
    </row>
    <row r="353" spans="3:31" ht="16.5" hidden="1" customHeight="1" outlineLevel="1" x14ac:dyDescent="0.25">
      <c r="C353" s="32" t="s">
        <v>697</v>
      </c>
      <c r="D353" s="32"/>
      <c r="E353" s="14">
        <v>0.25</v>
      </c>
      <c r="F353" s="14">
        <v>120</v>
      </c>
      <c r="G353" s="22">
        <f t="shared" si="20"/>
        <v>30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0.15</v>
      </c>
      <c r="AB353" s="9"/>
      <c r="AC353" s="15">
        <f>AA353*E353</f>
        <v>3.7499999999999999E-2</v>
      </c>
      <c r="AD353" s="9"/>
      <c r="AE353" s="15" t="e">
        <f>AA353*#REF!</f>
        <v>#REF!</v>
      </c>
    </row>
    <row r="354" spans="3:31" ht="16.5" hidden="1" customHeight="1" outlineLevel="1" x14ac:dyDescent="0.25">
      <c r="C354" s="32" t="s">
        <v>698</v>
      </c>
      <c r="D354" s="32"/>
      <c r="E354" s="14">
        <v>0.25</v>
      </c>
      <c r="F354" s="14">
        <v>120</v>
      </c>
      <c r="G354" s="22">
        <f t="shared" si="20"/>
        <v>30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0.1</v>
      </c>
      <c r="AB354" s="9"/>
      <c r="AC354" s="15">
        <f>AA354*E354</f>
        <v>2.5000000000000001E-2</v>
      </c>
      <c r="AD354" s="9"/>
      <c r="AE354" s="15" t="e">
        <f>AA354*#REF!</f>
        <v>#REF!</v>
      </c>
    </row>
    <row r="355" spans="3:31" ht="16.5" hidden="1" customHeight="1" outlineLevel="1" thickBot="1" x14ac:dyDescent="0.3">
      <c r="C355" s="32" t="s">
        <v>699</v>
      </c>
      <c r="D355" s="32"/>
      <c r="E355" s="14">
        <v>0.25</v>
      </c>
      <c r="F355" s="14">
        <v>120</v>
      </c>
      <c r="G355" s="22">
        <f t="shared" si="20"/>
        <v>30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5">
        <v>0.14000000000000001</v>
      </c>
      <c r="AB355" s="9"/>
      <c r="AC355" s="15">
        <f>AA355*E355</f>
        <v>3.5000000000000003E-2</v>
      </c>
      <c r="AD355" s="9"/>
      <c r="AE355" s="15" t="e">
        <f>AA355*#REF!</f>
        <v>#REF!</v>
      </c>
    </row>
    <row r="356" spans="3:31" ht="19.5" hidden="1" thickBot="1" x14ac:dyDescent="0.3">
      <c r="C356" s="35"/>
      <c r="D356" s="35"/>
      <c r="E356" s="31"/>
      <c r="F356" s="24">
        <f>F351+F178+F3</f>
        <v>10330</v>
      </c>
      <c r="G356" s="31">
        <f>G351+G178+G3</f>
        <v>9970</v>
      </c>
      <c r="AA356" s="25"/>
      <c r="AB356" s="25"/>
      <c r="AC356" s="25"/>
      <c r="AD356" s="25"/>
      <c r="AE356" s="25"/>
    </row>
    <row r="357" spans="3:31" hidden="1" x14ac:dyDescent="0.25"/>
    <row r="358" spans="3:31" hidden="1" x14ac:dyDescent="0.25"/>
    <row r="359" spans="3:31" hidden="1" x14ac:dyDescent="0.25"/>
    <row r="360" spans="3:31" hidden="1" x14ac:dyDescent="0.25"/>
    <row r="361" spans="3:31" hidden="1" x14ac:dyDescent="0.25"/>
    <row r="362" spans="3:31" hidden="1" x14ac:dyDescent="0.25"/>
    <row r="363" spans="3:31" hidden="1" x14ac:dyDescent="0.25"/>
    <row r="364" spans="3:31" hidden="1" x14ac:dyDescent="0.25"/>
    <row r="365" spans="3:31" hidden="1" x14ac:dyDescent="0.25"/>
    <row r="366" spans="3:31" hidden="1" x14ac:dyDescent="0.25"/>
    <row r="367" spans="3:31" hidden="1" x14ac:dyDescent="0.25"/>
    <row r="368" spans="3:31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</sheetData>
  <autoFilter ref="F1:F524" xr:uid="{56E63719-85D8-4F7B-9289-5E44F1A7FD21}">
    <filterColumn colId="0">
      <filters>
        <filter val="100"/>
        <filter val="120"/>
        <filter val="150"/>
        <filter val="200"/>
        <filter val="2000"/>
        <filter val="250"/>
        <filter val="2500"/>
        <filter val="300"/>
        <filter val="3000"/>
        <filter val="480"/>
        <filter val="500"/>
        <filter val="9550"/>
        <filter val="985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2025-01-31T06:15:11Z</dcterms:modified>
</cp:coreProperties>
</file>