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34FF0CD2-5238-4619-B085-97161B13E33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Заказ!$F$1:$F$522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02" l="1"/>
  <c r="E3" i="102"/>
  <c r="E5" i="102"/>
  <c r="E6" i="102"/>
  <c r="E7" i="102"/>
  <c r="E8" i="102"/>
  <c r="E9" i="102"/>
  <c r="E10" i="102"/>
  <c r="E11" i="102"/>
  <c r="E12" i="102"/>
  <c r="E13" i="102"/>
  <c r="E14" i="102"/>
  <c r="E15" i="102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" i="102"/>
  <c r="AA4" i="102" l="1"/>
  <c r="AA5" i="102"/>
  <c r="AA6" i="102"/>
  <c r="AA7" i="102"/>
  <c r="AA8" i="102"/>
  <c r="AA9" i="102"/>
  <c r="AA10" i="102"/>
  <c r="AA11" i="102"/>
  <c r="AA12" i="102"/>
  <c r="AA13" i="102"/>
  <c r="AA1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40" i="102"/>
  <c r="AA41" i="102"/>
  <c r="AC41" i="102"/>
  <c r="AC40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14" i="102"/>
  <c r="AC13" i="102"/>
  <c r="AC12" i="102"/>
  <c r="AC11" i="102"/>
  <c r="AC10" i="102"/>
  <c r="AC9" i="102"/>
  <c r="AC8" i="102"/>
  <c r="AC7" i="102"/>
  <c r="AC6" i="102"/>
  <c r="AC5" i="102"/>
  <c r="AC4" i="102"/>
  <c r="AA3" i="102" l="1"/>
  <c r="AC3" i="102"/>
</calcChain>
</file>

<file path=xl/sharedStrings.xml><?xml version="1.0" encoding="utf-8"?>
<sst xmlns="http://schemas.openxmlformats.org/spreadsheetml/2006/main" count="44" uniqueCount="44">
  <si>
    <t>Заказ</t>
  </si>
  <si>
    <t>ВЕС</t>
  </si>
  <si>
    <t>ПОКОМ</t>
  </si>
  <si>
    <t xml:space="preserve"> 058  Колбаса Докторская Особая ТМ Особый рецепт,  0,5кг,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</si>
  <si>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</si>
  <si>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</si>
  <si>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</si>
  <si>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</si>
  <si>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</si>
  <si>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</si>
  <si>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</si>
  <si>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</si>
  <si>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</si>
  <si>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</si>
  <si>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</si>
  <si>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</si>
  <si>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</si>
  <si>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268  Сосиски Филейбургские с филе сочного окорока, ВЕС, ТМ Баварушка  ПОКОМ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</si>
  <si>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</si>
  <si>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</si>
  <si>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</si>
  <si>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</si>
  <si>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318  Сосиски Датские ТМ Зареченские, ВЕС  ПОКОМ</t>
  </si>
  <si>
    <t xml:space="preserve"> 317 Колбаса Сервелат Рижский ТМ Зареченские, ВЕС  ПОКОМ</t>
  </si>
  <si>
    <t xml:space="preserve"> 283  Сосиски Сочинки, ВЕС, ТМ Стародворье ПОКОМ</t>
  </si>
  <si>
    <t xml:space="preserve"> 321  Колбаса Сервелат Пражский ТМ Зареченские, ВЕС ПОКОМ</t>
  </si>
  <si>
    <t>Колбаса Сервелат Филейбургский с копченой грудинкой, в/у 0,35 кг срез,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</si>
  <si>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</si>
  <si>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</si>
  <si>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</si>
  <si>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</si>
  <si>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</si>
  <si>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</si>
  <si>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</si>
  <si>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</si>
  <si>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</si>
  <si>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</si>
  <si>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</si>
  <si>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</si>
  <si>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</si>
  <si>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</si>
  <si>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</si>
  <si>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 xml:space="preserve"> 273  Сосиски Сочинки с сочной грудинкой, МГС 0.3кг,   ПОКОМ</t>
  </si>
  <si>
    <t>Заказ,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</si>
</sst>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9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top"/>
    </xf>
    <xf numFmtId="0" fontId="4" fillId="7" borderId="5" xfId="0" applyFont="1" applyFill="1" applyBorder="1" applyAlignment="1">
      <alignment vertical="top"/>
    </xf>
    <xf numFmtId="0" fontId="4" fillId="9" borderId="4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1" fillId="6" borderId="7" xfId="0" applyFont="1" applyFill="1" applyBorder="1" applyAlignment="1">
      <alignment horizontal="center" vertical="center"/>
    </xf>
    <xf numFmtId="0" fontId="0" fillId="8" borderId="0" xfId="0" applyFill="1" applyBorder="1" applyAlignment="1">
      <alignment vertical="top" wrapText="1" indent="2"/>
    </xf>
    <xf numFmtId="1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0" fillId="8" borderId="10" xfId="0" applyFill="1" applyBorder="1" applyAlignment="1">
      <alignment vertical="top" wrapText="1" indent="2"/>
    </xf>
    <xf numFmtId="0" fontId="4" fillId="8" borderId="6" xfId="0" applyFont="1" applyFill="1" applyBorder="1" applyAlignment="1">
      <alignment vertical="top"/>
    </xf>
    <xf numFmtId="0" fontId="4" fillId="0" borderId="6" xfId="0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C3EBF3"/>
      <color rgb="FFE3F5F9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E41"/>
  <sheetViews>
    <sheetView tabSelected="1" zoomScale="80" zoomScaleNormal="80" workbookViewId="0">
      <selection activeCell="K20" sqref="K20"/>
    </sheetView>
  </sheetViews>
  <sheetFormatPr defaultRowHeight="15" outlineLevelRow="1" x14ac:dyDescent="0.25"/>
  <cols>
    <col min="1" max="1" width="2.5703125" customWidth="1"/>
    <col min="2" max="2" width="98" style="2" customWidth="1"/>
    <col min="3" max="3" width="11.42578125" style="2" hidden="1" customWidth="1"/>
    <col min="4" max="5" width="20" style="2" customWidth="1"/>
    <col min="6" max="6" width="10.7109375" style="2" customWidth="1"/>
    <col min="7" max="21" width="9.140625" style="2"/>
    <col min="22" max="23" width="9.140625" style="3"/>
    <col min="24" max="24" width="9.140625" style="2"/>
    <col min="25" max="29" width="9.140625" style="2" hidden="1" customWidth="1"/>
  </cols>
  <sheetData>
    <row r="1" spans="2:29" ht="15.75" thickBot="1" x14ac:dyDescent="0.3"/>
    <row r="2" spans="2:29" ht="32.25" thickBot="1" x14ac:dyDescent="0.3">
      <c r="B2" s="25"/>
      <c r="C2" s="30"/>
      <c r="D2" s="19" t="s">
        <v>0</v>
      </c>
      <c r="E2" s="20" t="s">
        <v>43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5"/>
      <c r="Y2" s="21" t="s">
        <v>1</v>
      </c>
      <c r="Z2" s="15"/>
      <c r="AA2" s="21" t="s">
        <v>18</v>
      </c>
      <c r="AB2" s="15"/>
      <c r="AC2" s="22" t="s">
        <v>19</v>
      </c>
    </row>
    <row r="3" spans="2:29" s="4" customFormat="1" ht="19.5" thickBot="1" x14ac:dyDescent="0.3">
      <c r="B3" s="24" t="s">
        <v>2</v>
      </c>
      <c r="C3" s="24"/>
      <c r="D3" s="18">
        <f>SUM(D4:D41)</f>
        <v>17933</v>
      </c>
      <c r="E3" s="23">
        <f>SUM(E4:E41)</f>
        <v>17016.2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7"/>
      <c r="Y3" s="13"/>
      <c r="Z3" s="16"/>
      <c r="AA3" s="14">
        <f>SUM(AA4:AA41)</f>
        <v>16891.72</v>
      </c>
      <c r="AB3" s="16"/>
      <c r="AC3" s="14" t="e">
        <f>SUM(AC4:AC41)</f>
        <v>#REF!</v>
      </c>
    </row>
    <row r="4" spans="2:29" ht="16.5" customHeight="1" outlineLevel="1" x14ac:dyDescent="0.25">
      <c r="B4" s="27" t="s">
        <v>20</v>
      </c>
      <c r="C4" s="27">
        <v>1</v>
      </c>
      <c r="D4" s="33">
        <v>200</v>
      </c>
      <c r="E4" s="34">
        <f>D4*C4</f>
        <v>200</v>
      </c>
      <c r="F4" s="32"/>
      <c r="G4" s="9"/>
      <c r="H4" s="1"/>
      <c r="I4" s="1"/>
      <c r="J4" s="1"/>
      <c r="K4" s="1"/>
      <c r="L4" s="1"/>
      <c r="M4" s="1"/>
      <c r="N4" s="1"/>
      <c r="O4" s="1"/>
      <c r="P4" s="1"/>
      <c r="Q4" s="9"/>
      <c r="R4" s="9"/>
      <c r="S4" s="9"/>
      <c r="T4" s="9"/>
      <c r="U4" s="9"/>
      <c r="V4" s="10"/>
      <c r="W4" s="10"/>
      <c r="X4" s="9"/>
      <c r="Y4" s="12">
        <v>1</v>
      </c>
      <c r="Z4" s="9"/>
      <c r="AA4" s="12">
        <f>Y4*D4</f>
        <v>200</v>
      </c>
      <c r="AB4" s="9"/>
      <c r="AC4" s="12" t="e">
        <f>Y4*#REF!</f>
        <v>#REF!</v>
      </c>
    </row>
    <row r="5" spans="2:29" ht="16.5" customHeight="1" outlineLevel="1" x14ac:dyDescent="0.25">
      <c r="B5" s="26" t="s">
        <v>21</v>
      </c>
      <c r="C5" s="26">
        <v>1</v>
      </c>
      <c r="D5" s="11">
        <v>200</v>
      </c>
      <c r="E5" s="17">
        <f t="shared" ref="E5:E41" si="0">D5*C5</f>
        <v>200</v>
      </c>
      <c r="F5" s="3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9"/>
      <c r="Y5" s="12">
        <v>1</v>
      </c>
      <c r="Z5" s="9"/>
      <c r="AA5" s="12">
        <f>Y5*D5</f>
        <v>200</v>
      </c>
      <c r="AB5" s="9"/>
      <c r="AC5" s="12" t="e">
        <f>Y5*#REF!</f>
        <v>#REF!</v>
      </c>
    </row>
    <row r="6" spans="2:29" ht="16.5" customHeight="1" outlineLevel="1" x14ac:dyDescent="0.25">
      <c r="B6" s="26" t="s">
        <v>3</v>
      </c>
      <c r="C6" s="26">
        <v>0.5</v>
      </c>
      <c r="D6" s="11">
        <v>80</v>
      </c>
      <c r="E6" s="17">
        <f t="shared" si="0"/>
        <v>40</v>
      </c>
      <c r="F6" s="3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9"/>
      <c r="Y6" s="12">
        <v>0.5</v>
      </c>
      <c r="Z6" s="9"/>
      <c r="AA6" s="12">
        <f>Y6*D6</f>
        <v>40</v>
      </c>
      <c r="AB6" s="9"/>
      <c r="AC6" s="12" t="e">
        <f>Y6*#REF!</f>
        <v>#REF!</v>
      </c>
    </row>
    <row r="7" spans="2:29" ht="16.5" customHeight="1" outlineLevel="1" x14ac:dyDescent="0.25">
      <c r="B7" s="26" t="s">
        <v>39</v>
      </c>
      <c r="C7" s="26">
        <v>0.35</v>
      </c>
      <c r="D7" s="11">
        <v>36</v>
      </c>
      <c r="E7" s="17">
        <f t="shared" si="0"/>
        <v>12.6</v>
      </c>
      <c r="F7" s="3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9"/>
      <c r="Y7" s="12">
        <v>0.42</v>
      </c>
      <c r="Z7" s="9"/>
      <c r="AA7" s="12">
        <f>Y7*D7</f>
        <v>15.12</v>
      </c>
      <c r="AB7" s="9"/>
      <c r="AC7" s="12" t="e">
        <f>Y7*#REF!</f>
        <v>#REF!</v>
      </c>
    </row>
    <row r="8" spans="2:29" ht="16.5" customHeight="1" outlineLevel="1" x14ac:dyDescent="0.25">
      <c r="B8" s="26" t="s">
        <v>41</v>
      </c>
      <c r="C8" s="26">
        <v>0.35</v>
      </c>
      <c r="D8" s="11">
        <v>60</v>
      </c>
      <c r="E8" s="17">
        <f t="shared" si="0"/>
        <v>21</v>
      </c>
      <c r="F8" s="3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9"/>
      <c r="Y8" s="12">
        <v>0.42</v>
      </c>
      <c r="Z8" s="9"/>
      <c r="AA8" s="12">
        <f>Y8*D8</f>
        <v>25.2</v>
      </c>
      <c r="AB8" s="9"/>
      <c r="AC8" s="12" t="e">
        <f>Y8*#REF!</f>
        <v>#REF!</v>
      </c>
    </row>
    <row r="9" spans="2:29" ht="16.5" customHeight="1" outlineLevel="1" x14ac:dyDescent="0.25">
      <c r="B9" s="26" t="s">
        <v>4</v>
      </c>
      <c r="C9" s="26">
        <v>0.35</v>
      </c>
      <c r="D9" s="11">
        <v>24</v>
      </c>
      <c r="E9" s="17">
        <f t="shared" si="0"/>
        <v>8.3999999999999986</v>
      </c>
      <c r="F9" s="3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10"/>
      <c r="X9" s="9"/>
      <c r="Y9" s="12">
        <v>0.35</v>
      </c>
      <c r="Z9" s="9"/>
      <c r="AA9" s="12">
        <f>Y9*D9</f>
        <v>8.3999999999999986</v>
      </c>
      <c r="AB9" s="9"/>
      <c r="AC9" s="12" t="e">
        <f>Y9*#REF!</f>
        <v>#REF!</v>
      </c>
    </row>
    <row r="10" spans="2:29" ht="16.5" customHeight="1" outlineLevel="1" x14ac:dyDescent="0.25">
      <c r="B10" s="26" t="s">
        <v>5</v>
      </c>
      <c r="C10" s="26">
        <v>1</v>
      </c>
      <c r="D10" s="11">
        <v>250</v>
      </c>
      <c r="E10" s="17">
        <f t="shared" si="0"/>
        <v>250</v>
      </c>
      <c r="F10" s="3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10"/>
      <c r="X10" s="9"/>
      <c r="Y10" s="12">
        <v>1</v>
      </c>
      <c r="Z10" s="9"/>
      <c r="AA10" s="12">
        <f>Y10*D10</f>
        <v>250</v>
      </c>
      <c r="AB10" s="9"/>
      <c r="AC10" s="12" t="e">
        <f>Y10*#REF!</f>
        <v>#REF!</v>
      </c>
    </row>
    <row r="11" spans="2:29" ht="16.5" customHeight="1" outlineLevel="1" x14ac:dyDescent="0.25">
      <c r="B11" s="26" t="s">
        <v>6</v>
      </c>
      <c r="C11" s="26">
        <v>1</v>
      </c>
      <c r="D11" s="11">
        <v>3000</v>
      </c>
      <c r="E11" s="17">
        <f t="shared" si="0"/>
        <v>3000</v>
      </c>
      <c r="F11" s="3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9"/>
      <c r="Y11" s="12">
        <v>1</v>
      </c>
      <c r="Z11" s="9"/>
      <c r="AA11" s="12">
        <f>Y11*D11</f>
        <v>3000</v>
      </c>
      <c r="AB11" s="9"/>
      <c r="AC11" s="12" t="e">
        <f>Y11*#REF!</f>
        <v>#REF!</v>
      </c>
    </row>
    <row r="12" spans="2:29" ht="16.5" customHeight="1" outlineLevel="1" x14ac:dyDescent="0.25">
      <c r="B12" s="26" t="s">
        <v>7</v>
      </c>
      <c r="C12" s="26">
        <v>1</v>
      </c>
      <c r="D12" s="11">
        <v>180</v>
      </c>
      <c r="E12" s="17">
        <f t="shared" si="0"/>
        <v>180</v>
      </c>
      <c r="F12" s="3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9"/>
      <c r="Y12" s="12">
        <v>1</v>
      </c>
      <c r="Z12" s="9"/>
      <c r="AA12" s="12">
        <f>Y12*D12</f>
        <v>180</v>
      </c>
      <c r="AB12" s="9"/>
      <c r="AC12" s="12" t="e">
        <f>Y12*#REF!</f>
        <v>#REF!</v>
      </c>
    </row>
    <row r="13" spans="2:29" ht="16.5" customHeight="1" outlineLevel="1" x14ac:dyDescent="0.25">
      <c r="B13" s="26" t="s">
        <v>8</v>
      </c>
      <c r="C13" s="26">
        <v>1</v>
      </c>
      <c r="D13" s="11">
        <v>4000</v>
      </c>
      <c r="E13" s="17">
        <f t="shared" si="0"/>
        <v>4000</v>
      </c>
      <c r="F13" s="3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9"/>
      <c r="Y13" s="12">
        <v>1</v>
      </c>
      <c r="Z13" s="9"/>
      <c r="AA13" s="12">
        <f>Y13*D13</f>
        <v>4000</v>
      </c>
      <c r="AB13" s="9"/>
      <c r="AC13" s="12" t="e">
        <f>Y13*#REF!</f>
        <v>#REF!</v>
      </c>
    </row>
    <row r="14" spans="2:29" ht="16.5" customHeight="1" outlineLevel="1" x14ac:dyDescent="0.25">
      <c r="B14" s="26" t="s">
        <v>9</v>
      </c>
      <c r="C14" s="26">
        <v>1</v>
      </c>
      <c r="D14" s="11">
        <v>150</v>
      </c>
      <c r="E14" s="17">
        <f t="shared" si="0"/>
        <v>150</v>
      </c>
      <c r="F14" s="3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9"/>
      <c r="Y14" s="12">
        <v>1</v>
      </c>
      <c r="Z14" s="9"/>
      <c r="AA14" s="12">
        <f>Y14*D14</f>
        <v>150</v>
      </c>
      <c r="AB14" s="9"/>
      <c r="AC14" s="12" t="e">
        <f>Y14*#REF!</f>
        <v>#REF!</v>
      </c>
    </row>
    <row r="15" spans="2:29" ht="16.5" customHeight="1" outlineLevel="1" x14ac:dyDescent="0.25">
      <c r="B15" s="26" t="s">
        <v>10</v>
      </c>
      <c r="C15" s="26">
        <v>1</v>
      </c>
      <c r="D15" s="11">
        <v>4000</v>
      </c>
      <c r="E15" s="17">
        <f t="shared" si="0"/>
        <v>4000</v>
      </c>
      <c r="F15" s="3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10"/>
      <c r="X15" s="9"/>
      <c r="Y15" s="12">
        <v>1</v>
      </c>
      <c r="Z15" s="9"/>
      <c r="AA15" s="12">
        <f>Y15*D15</f>
        <v>4000</v>
      </c>
      <c r="AB15" s="9"/>
      <c r="AC15" s="12" t="e">
        <f>Y15*#REF!</f>
        <v>#REF!</v>
      </c>
    </row>
    <row r="16" spans="2:29" ht="16.5" customHeight="1" outlineLevel="1" x14ac:dyDescent="0.25">
      <c r="B16" s="26" t="s">
        <v>11</v>
      </c>
      <c r="C16" s="26">
        <v>1</v>
      </c>
      <c r="D16" s="11">
        <v>1000</v>
      </c>
      <c r="E16" s="17">
        <f t="shared" si="0"/>
        <v>1000</v>
      </c>
      <c r="F16" s="3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9"/>
      <c r="Y16" s="12">
        <v>1</v>
      </c>
      <c r="Z16" s="9"/>
      <c r="AA16" s="12">
        <f>Y16*D16</f>
        <v>1000</v>
      </c>
      <c r="AB16" s="9"/>
      <c r="AC16" s="12" t="e">
        <f>Y16*#REF!</f>
        <v>#REF!</v>
      </c>
    </row>
    <row r="17" spans="2:29" ht="16.5" customHeight="1" outlineLevel="1" x14ac:dyDescent="0.25">
      <c r="B17" s="26" t="s">
        <v>12</v>
      </c>
      <c r="C17" s="26">
        <v>1</v>
      </c>
      <c r="D17" s="11">
        <v>150</v>
      </c>
      <c r="E17" s="17">
        <f t="shared" si="0"/>
        <v>150</v>
      </c>
      <c r="F17" s="3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9"/>
      <c r="Y17" s="12">
        <v>1</v>
      </c>
      <c r="Z17" s="9"/>
      <c r="AA17" s="12">
        <f>Y17*D17</f>
        <v>150</v>
      </c>
      <c r="AB17" s="9"/>
      <c r="AC17" s="12" t="e">
        <f>Y17*#REF!</f>
        <v>#REF!</v>
      </c>
    </row>
    <row r="18" spans="2:29" ht="16.5" customHeight="1" outlineLevel="1" x14ac:dyDescent="0.25">
      <c r="B18" s="26" t="s">
        <v>13</v>
      </c>
      <c r="C18" s="26">
        <v>1</v>
      </c>
      <c r="D18" s="11">
        <v>180</v>
      </c>
      <c r="E18" s="17">
        <f t="shared" si="0"/>
        <v>180</v>
      </c>
      <c r="F18" s="3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9"/>
      <c r="Y18" s="12">
        <v>1</v>
      </c>
      <c r="Z18" s="9"/>
      <c r="AA18" s="12">
        <f>Y18*D18</f>
        <v>180</v>
      </c>
      <c r="AB18" s="9"/>
      <c r="AC18" s="12" t="e">
        <f>Y18*#REF!</f>
        <v>#REF!</v>
      </c>
    </row>
    <row r="19" spans="2:29" ht="16.5" customHeight="1" outlineLevel="1" x14ac:dyDescent="0.25">
      <c r="B19" s="26" t="s">
        <v>14</v>
      </c>
      <c r="C19" s="26">
        <v>1</v>
      </c>
      <c r="D19" s="11">
        <v>500</v>
      </c>
      <c r="E19" s="17">
        <f t="shared" si="0"/>
        <v>500</v>
      </c>
      <c r="F19" s="3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9"/>
      <c r="Y19" s="12">
        <v>1</v>
      </c>
      <c r="Z19" s="9"/>
      <c r="AA19" s="12">
        <f>Y19*D19</f>
        <v>500</v>
      </c>
      <c r="AB19" s="9"/>
      <c r="AC19" s="12" t="e">
        <f>Y19*#REF!</f>
        <v>#REF!</v>
      </c>
    </row>
    <row r="20" spans="2:29" ht="16.5" customHeight="1" outlineLevel="1" x14ac:dyDescent="0.25">
      <c r="B20" s="26" t="s">
        <v>15</v>
      </c>
      <c r="C20" s="26">
        <v>1</v>
      </c>
      <c r="D20" s="11">
        <v>50</v>
      </c>
      <c r="E20" s="17">
        <f t="shared" si="0"/>
        <v>50</v>
      </c>
      <c r="F20" s="3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10"/>
      <c r="X20" s="9"/>
      <c r="Y20" s="12">
        <v>1</v>
      </c>
      <c r="Z20" s="9"/>
      <c r="AA20" s="12">
        <f>Y20*D20</f>
        <v>50</v>
      </c>
      <c r="AB20" s="9"/>
      <c r="AC20" s="12" t="e">
        <f>Y20*#REF!</f>
        <v>#REF!</v>
      </c>
    </row>
    <row r="21" spans="2:29" ht="16.5" customHeight="1" outlineLevel="1" x14ac:dyDescent="0.25">
      <c r="B21" s="26" t="s">
        <v>16</v>
      </c>
      <c r="C21" s="26">
        <v>1</v>
      </c>
      <c r="D21" s="11">
        <v>50</v>
      </c>
      <c r="E21" s="17">
        <f t="shared" si="0"/>
        <v>50</v>
      </c>
      <c r="F21" s="3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9"/>
      <c r="Y21" s="12">
        <v>1</v>
      </c>
      <c r="Z21" s="9"/>
      <c r="AA21" s="12">
        <f>Y21*D21</f>
        <v>50</v>
      </c>
      <c r="AB21" s="9"/>
      <c r="AC21" s="12" t="e">
        <f>Y21*#REF!</f>
        <v>#REF!</v>
      </c>
    </row>
    <row r="22" spans="2:29" ht="16.5" customHeight="1" outlineLevel="1" x14ac:dyDescent="0.25">
      <c r="B22" s="26" t="s">
        <v>17</v>
      </c>
      <c r="C22" s="26">
        <v>1</v>
      </c>
      <c r="D22" s="11">
        <v>25</v>
      </c>
      <c r="E22" s="17">
        <f t="shared" si="0"/>
        <v>25</v>
      </c>
      <c r="F22" s="3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10"/>
      <c r="X22" s="9"/>
      <c r="Y22" s="12">
        <v>1</v>
      </c>
      <c r="Z22" s="9"/>
      <c r="AA22" s="12">
        <f>Y22*D22</f>
        <v>25</v>
      </c>
      <c r="AB22" s="9"/>
      <c r="AC22" s="12" t="e">
        <f>Y22*#REF!</f>
        <v>#REF!</v>
      </c>
    </row>
    <row r="23" spans="2:29" ht="16.5" customHeight="1" outlineLevel="1" x14ac:dyDescent="0.25">
      <c r="B23" s="26" t="s">
        <v>42</v>
      </c>
      <c r="C23" s="26">
        <v>0.3</v>
      </c>
      <c r="D23" s="11">
        <v>168</v>
      </c>
      <c r="E23" s="17">
        <f t="shared" si="0"/>
        <v>50.4</v>
      </c>
      <c r="F23" s="3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9"/>
      <c r="Y23" s="12">
        <v>0.4</v>
      </c>
      <c r="Z23" s="9"/>
      <c r="AA23" s="12">
        <f>Y23*D23</f>
        <v>67.2</v>
      </c>
      <c r="AB23" s="9"/>
      <c r="AC23" s="12" t="e">
        <f>Y23*#REF!</f>
        <v>#REF!</v>
      </c>
    </row>
    <row r="24" spans="2:29" ht="16.5" customHeight="1" outlineLevel="1" x14ac:dyDescent="0.25">
      <c r="B24" s="26" t="s">
        <v>27</v>
      </c>
      <c r="C24" s="26">
        <v>0.4</v>
      </c>
      <c r="D24" s="11">
        <v>96</v>
      </c>
      <c r="E24" s="17">
        <f t="shared" si="0"/>
        <v>38.400000000000006</v>
      </c>
      <c r="F24" s="3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10"/>
      <c r="X24" s="9"/>
      <c r="Y24" s="12">
        <v>0.4</v>
      </c>
      <c r="Z24" s="9"/>
      <c r="AA24" s="12">
        <f>Y24*D24</f>
        <v>38.400000000000006</v>
      </c>
      <c r="AB24" s="9"/>
      <c r="AC24" s="12" t="e">
        <f>Y24*#REF!</f>
        <v>#REF!</v>
      </c>
    </row>
    <row r="25" spans="2:29" ht="16.5" customHeight="1" outlineLevel="1" x14ac:dyDescent="0.25">
      <c r="B25" s="26" t="s">
        <v>24</v>
      </c>
      <c r="C25" s="26">
        <v>1</v>
      </c>
      <c r="D25" s="11">
        <v>200</v>
      </c>
      <c r="E25" s="17">
        <f t="shared" si="0"/>
        <v>200</v>
      </c>
      <c r="F25" s="3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 s="10"/>
      <c r="X25" s="9"/>
      <c r="Y25" s="12">
        <v>1</v>
      </c>
      <c r="Z25" s="9"/>
      <c r="AA25" s="12">
        <f>Y25*D25</f>
        <v>200</v>
      </c>
      <c r="AB25" s="9"/>
      <c r="AC25" s="12" t="e">
        <f>Y25*#REF!</f>
        <v>#REF!</v>
      </c>
    </row>
    <row r="26" spans="2:29" ht="16.5" customHeight="1" outlineLevel="1" x14ac:dyDescent="0.25">
      <c r="B26" s="26" t="s">
        <v>40</v>
      </c>
      <c r="C26" s="26">
        <v>1</v>
      </c>
      <c r="D26" s="11">
        <v>120</v>
      </c>
      <c r="E26" s="17">
        <f t="shared" si="0"/>
        <v>120</v>
      </c>
      <c r="F26" s="3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10"/>
      <c r="X26" s="9"/>
      <c r="Y26" s="12">
        <v>0.35</v>
      </c>
      <c r="Z26" s="9"/>
      <c r="AA26" s="12">
        <f>Y26*D26</f>
        <v>42</v>
      </c>
      <c r="AB26" s="9"/>
      <c r="AC26" s="12" t="e">
        <f>Y26*#REF!</f>
        <v>#REF!</v>
      </c>
    </row>
    <row r="27" spans="2:29" ht="16.5" customHeight="1" outlineLevel="1" x14ac:dyDescent="0.25">
      <c r="B27" s="26" t="s">
        <v>28</v>
      </c>
      <c r="C27" s="26">
        <v>0.4</v>
      </c>
      <c r="D27" s="11">
        <v>120</v>
      </c>
      <c r="E27" s="17">
        <f t="shared" si="0"/>
        <v>48</v>
      </c>
      <c r="F27" s="3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10"/>
      <c r="X27" s="9"/>
      <c r="Y27" s="12">
        <v>0.4</v>
      </c>
      <c r="Z27" s="9"/>
      <c r="AA27" s="12">
        <f>Y27*D27</f>
        <v>48</v>
      </c>
      <c r="AB27" s="9"/>
      <c r="AC27" s="12" t="e">
        <f>Y27*#REF!</f>
        <v>#REF!</v>
      </c>
    </row>
    <row r="28" spans="2:29" ht="16.5" customHeight="1" outlineLevel="1" x14ac:dyDescent="0.25">
      <c r="B28" s="26" t="s">
        <v>29</v>
      </c>
      <c r="C28" s="26">
        <v>0.4</v>
      </c>
      <c r="D28" s="11">
        <v>120</v>
      </c>
      <c r="E28" s="17">
        <f t="shared" si="0"/>
        <v>48</v>
      </c>
      <c r="F28" s="3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9"/>
      <c r="Y28" s="12">
        <v>0.4</v>
      </c>
      <c r="Z28" s="9"/>
      <c r="AA28" s="12">
        <f>Y28*D28</f>
        <v>48</v>
      </c>
      <c r="AB28" s="9"/>
      <c r="AC28" s="12" t="e">
        <f>Y28*#REF!</f>
        <v>#REF!</v>
      </c>
    </row>
    <row r="29" spans="2:29" ht="16.5" customHeight="1" outlineLevel="1" x14ac:dyDescent="0.25">
      <c r="B29" s="26" t="s">
        <v>30</v>
      </c>
      <c r="C29" s="26">
        <v>0.4</v>
      </c>
      <c r="D29" s="11">
        <v>150</v>
      </c>
      <c r="E29" s="17">
        <f t="shared" si="0"/>
        <v>60</v>
      </c>
      <c r="F29" s="3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10"/>
      <c r="X29" s="9"/>
      <c r="Y29" s="12">
        <v>0.4</v>
      </c>
      <c r="Z29" s="9"/>
      <c r="AA29" s="12">
        <f>Y29*D29</f>
        <v>60</v>
      </c>
      <c r="AB29" s="9"/>
      <c r="AC29" s="12" t="e">
        <f>Y29*#REF!</f>
        <v>#REF!</v>
      </c>
    </row>
    <row r="30" spans="2:29" ht="16.5" customHeight="1" outlineLevel="1" x14ac:dyDescent="0.25">
      <c r="B30" s="26" t="s">
        <v>23</v>
      </c>
      <c r="C30" s="26">
        <v>1</v>
      </c>
      <c r="D30" s="11">
        <v>150</v>
      </c>
      <c r="E30" s="17">
        <f t="shared" si="0"/>
        <v>150</v>
      </c>
      <c r="F30" s="3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10"/>
      <c r="X30" s="9"/>
      <c r="Y30" s="12">
        <v>1</v>
      </c>
      <c r="Z30" s="9"/>
      <c r="AA30" s="12">
        <f>Y30*D30</f>
        <v>150</v>
      </c>
      <c r="AB30" s="9"/>
      <c r="AC30" s="12" t="e">
        <f>Y30*#REF!</f>
        <v>#REF!</v>
      </c>
    </row>
    <row r="31" spans="2:29" ht="16.5" customHeight="1" outlineLevel="1" x14ac:dyDescent="0.25">
      <c r="B31" s="26" t="s">
        <v>22</v>
      </c>
      <c r="C31" s="26">
        <v>1</v>
      </c>
      <c r="D31" s="11">
        <v>1400</v>
      </c>
      <c r="E31" s="17">
        <f t="shared" si="0"/>
        <v>1400</v>
      </c>
      <c r="F31" s="3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10"/>
      <c r="X31" s="9"/>
      <c r="Y31" s="12">
        <v>1</v>
      </c>
      <c r="Z31" s="9"/>
      <c r="AA31" s="12">
        <f>Y31*D31</f>
        <v>1400</v>
      </c>
      <c r="AB31" s="9"/>
      <c r="AC31" s="12" t="e">
        <f>Y31*#REF!</f>
        <v>#REF!</v>
      </c>
    </row>
    <row r="32" spans="2:29" ht="16.5" customHeight="1" outlineLevel="1" x14ac:dyDescent="0.25">
      <c r="B32" s="26" t="s">
        <v>25</v>
      </c>
      <c r="C32" s="26">
        <v>1</v>
      </c>
      <c r="D32" s="11">
        <v>100</v>
      </c>
      <c r="E32" s="17">
        <f t="shared" si="0"/>
        <v>100</v>
      </c>
      <c r="F32" s="3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10"/>
      <c r="X32" s="9"/>
      <c r="Y32" s="12">
        <v>1</v>
      </c>
      <c r="Z32" s="9"/>
      <c r="AA32" s="12">
        <f>Y32*D32</f>
        <v>100</v>
      </c>
      <c r="AB32" s="9"/>
      <c r="AC32" s="12" t="e">
        <f>Y32*#REF!</f>
        <v>#REF!</v>
      </c>
    </row>
    <row r="33" spans="2:29" ht="16.5" customHeight="1" outlineLevel="1" x14ac:dyDescent="0.25">
      <c r="B33" s="28" t="s">
        <v>38</v>
      </c>
      <c r="C33" s="28">
        <v>0.45</v>
      </c>
      <c r="D33" s="11">
        <v>80</v>
      </c>
      <c r="E33" s="17">
        <f t="shared" si="0"/>
        <v>36</v>
      </c>
      <c r="F33" s="3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9"/>
      <c r="Y33" s="12">
        <v>0.45</v>
      </c>
      <c r="Z33" s="9"/>
      <c r="AA33" s="12">
        <f>Y33*D33</f>
        <v>36</v>
      </c>
      <c r="AB33" s="9"/>
      <c r="AC33" s="12" t="e">
        <f>Y33*#REF!</f>
        <v>#REF!</v>
      </c>
    </row>
    <row r="34" spans="2:29" ht="16.5" customHeight="1" outlineLevel="1" x14ac:dyDescent="0.25">
      <c r="B34" s="28" t="s">
        <v>31</v>
      </c>
      <c r="C34" s="28">
        <v>0.4</v>
      </c>
      <c r="D34" s="11">
        <v>100</v>
      </c>
      <c r="E34" s="17">
        <f t="shared" si="0"/>
        <v>40</v>
      </c>
      <c r="F34" s="3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9"/>
      <c r="Y34" s="12">
        <v>0.4</v>
      </c>
      <c r="Z34" s="9"/>
      <c r="AA34" s="12">
        <f>Y34*D34</f>
        <v>40</v>
      </c>
      <c r="AB34" s="9"/>
      <c r="AC34" s="12" t="e">
        <f>Y34*#REF!</f>
        <v>#REF!</v>
      </c>
    </row>
    <row r="35" spans="2:29" ht="16.5" customHeight="1" outlineLevel="1" x14ac:dyDescent="0.25">
      <c r="B35" s="26" t="s">
        <v>32</v>
      </c>
      <c r="C35" s="26">
        <v>0.4</v>
      </c>
      <c r="D35" s="11">
        <v>150</v>
      </c>
      <c r="E35" s="17">
        <f t="shared" si="0"/>
        <v>60</v>
      </c>
      <c r="F35" s="3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9"/>
      <c r="Y35" s="12">
        <v>0.4</v>
      </c>
      <c r="Z35" s="9"/>
      <c r="AA35" s="12">
        <f>Y35*D35</f>
        <v>60</v>
      </c>
      <c r="AB35" s="9"/>
      <c r="AC35" s="12" t="e">
        <f>Y35*#REF!</f>
        <v>#REF!</v>
      </c>
    </row>
    <row r="36" spans="2:29" ht="16.5" customHeight="1" outlineLevel="1" x14ac:dyDescent="0.25">
      <c r="B36" s="35" t="s">
        <v>37</v>
      </c>
      <c r="C36" s="31">
        <v>0.4</v>
      </c>
      <c r="D36" s="11">
        <v>300</v>
      </c>
      <c r="E36" s="17">
        <f t="shared" si="0"/>
        <v>120</v>
      </c>
      <c r="F36" s="3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9"/>
      <c r="Y36" s="12">
        <v>1</v>
      </c>
      <c r="Z36" s="9"/>
      <c r="AA36" s="12">
        <f>Y36*D36</f>
        <v>300</v>
      </c>
      <c r="AB36" s="9"/>
      <c r="AC36" s="12" t="e">
        <f>Y36*#REF!</f>
        <v>#REF!</v>
      </c>
    </row>
    <row r="37" spans="2:29" ht="16.5" customHeight="1" outlineLevel="1" x14ac:dyDescent="0.25">
      <c r="B37" s="26" t="s">
        <v>26</v>
      </c>
      <c r="C37" s="26">
        <v>0.35</v>
      </c>
      <c r="D37" s="11">
        <v>24</v>
      </c>
      <c r="E37" s="17">
        <f t="shared" si="0"/>
        <v>8.3999999999999986</v>
      </c>
      <c r="F37" s="3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9"/>
      <c r="Y37" s="12">
        <v>0.35</v>
      </c>
      <c r="Z37" s="9"/>
      <c r="AA37" s="12">
        <f>Y37*D37</f>
        <v>8.3999999999999986</v>
      </c>
      <c r="AB37" s="9"/>
      <c r="AC37" s="12" t="e">
        <f>Y37*#REF!</f>
        <v>#REF!</v>
      </c>
    </row>
    <row r="38" spans="2:29" ht="16.5" customHeight="1" outlineLevel="1" x14ac:dyDescent="0.25">
      <c r="B38" s="26" t="s">
        <v>33</v>
      </c>
      <c r="C38" s="26">
        <v>1</v>
      </c>
      <c r="D38" s="11">
        <v>100</v>
      </c>
      <c r="E38" s="17">
        <f t="shared" si="0"/>
        <v>100</v>
      </c>
      <c r="F38" s="3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  <c r="W38" s="10"/>
      <c r="X38" s="9"/>
      <c r="Y38" s="12"/>
      <c r="Z38" s="9"/>
      <c r="AA38" s="12"/>
      <c r="AB38" s="9"/>
      <c r="AC38" s="12"/>
    </row>
    <row r="39" spans="2:29" ht="16.5" customHeight="1" outlineLevel="1" x14ac:dyDescent="0.25">
      <c r="B39" s="26" t="s">
        <v>34</v>
      </c>
      <c r="C39" s="26">
        <v>1</v>
      </c>
      <c r="D39" s="11">
        <v>150</v>
      </c>
      <c r="E39" s="17">
        <f t="shared" si="0"/>
        <v>150</v>
      </c>
      <c r="F39" s="3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10"/>
      <c r="X39" s="9"/>
      <c r="Y39" s="12"/>
      <c r="Z39" s="9"/>
      <c r="AA39" s="12"/>
      <c r="AB39" s="9"/>
      <c r="AC39" s="12"/>
    </row>
    <row r="40" spans="2:29" ht="16.5" customHeight="1" outlineLevel="1" x14ac:dyDescent="0.25">
      <c r="B40" s="29" t="s">
        <v>35</v>
      </c>
      <c r="C40" s="29">
        <v>1</v>
      </c>
      <c r="D40" s="11">
        <v>170</v>
      </c>
      <c r="E40" s="17">
        <f t="shared" si="0"/>
        <v>170</v>
      </c>
      <c r="F40" s="3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  <c r="W40" s="10"/>
      <c r="X40" s="9"/>
      <c r="Y40" s="12">
        <v>1</v>
      </c>
      <c r="Z40" s="9"/>
      <c r="AA40" s="12">
        <f>Y40*D40</f>
        <v>170</v>
      </c>
      <c r="AB40" s="9"/>
      <c r="AC40" s="12" t="e">
        <f>Y40*#REF!</f>
        <v>#REF!</v>
      </c>
    </row>
    <row r="41" spans="2:29" ht="16.5" customHeight="1" outlineLevel="1" thickBot="1" x14ac:dyDescent="0.3">
      <c r="B41" s="36" t="s">
        <v>36</v>
      </c>
      <c r="C41" s="36">
        <v>1</v>
      </c>
      <c r="D41" s="37">
        <v>100</v>
      </c>
      <c r="E41" s="38">
        <f t="shared" si="0"/>
        <v>100</v>
      </c>
      <c r="F41" s="3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10"/>
      <c r="X41" s="9"/>
      <c r="Y41" s="12">
        <v>1</v>
      </c>
      <c r="Z41" s="9"/>
      <c r="AA41" s="12">
        <f>Y41*D41</f>
        <v>100</v>
      </c>
      <c r="AB41" s="9"/>
      <c r="AC41" s="12" t="e">
        <f>Y41*#REF!</f>
        <v>#REF!</v>
      </c>
    </row>
  </sheetData>
  <mergeCells count="1">
    <mergeCell ref="H4:P4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2024-01-30T11:45:25Z</dcterms:modified>
</cp:coreProperties>
</file>