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EDDF2D76-7A6C-459B-BC8C-7DDB575AA5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02" l="1"/>
  <c r="E11" i="102"/>
  <c r="E25" i="102" l="1"/>
  <c r="E26" i="102"/>
  <c r="E27" i="102"/>
  <c r="E24" i="102"/>
  <c r="E20" i="102"/>
  <c r="E19" i="102"/>
  <c r="E5" i="102"/>
  <c r="E6" i="102"/>
  <c r="E7" i="102"/>
  <c r="E8" i="102"/>
  <c r="E9" i="102"/>
  <c r="E10" i="102"/>
  <c r="E13" i="102"/>
  <c r="E14" i="102"/>
  <c r="E15" i="102"/>
  <c r="E16" i="102"/>
  <c r="E17" i="102"/>
  <c r="E4" i="102"/>
  <c r="D23" i="102"/>
  <c r="D21" i="102"/>
  <c r="D18" i="102"/>
  <c r="D3" i="102"/>
  <c r="D28" i="102" l="1"/>
  <c r="E22" i="102"/>
  <c r="E21" i="102" s="1"/>
  <c r="E3" i="102" l="1"/>
  <c r="E23" i="102"/>
  <c r="E18" i="102"/>
  <c r="AA4" i="102"/>
  <c r="AA5" i="102"/>
  <c r="AA6" i="102"/>
  <c r="AA7" i="102"/>
  <c r="AA8" i="102"/>
  <c r="AA9" i="102"/>
  <c r="AA10" i="102"/>
  <c r="AA13" i="102"/>
  <c r="AA14" i="102"/>
  <c r="AA15" i="102"/>
  <c r="AA16" i="102"/>
  <c r="AA17" i="102"/>
  <c r="AA22" i="102"/>
  <c r="AA24" i="102"/>
  <c r="AA25" i="102"/>
  <c r="AA26" i="102"/>
  <c r="AA27" i="102"/>
  <c r="AC17" i="102"/>
  <c r="AC16" i="102"/>
  <c r="AC15" i="102"/>
  <c r="AC14" i="102"/>
  <c r="AC13" i="102"/>
  <c r="AC10" i="102"/>
  <c r="AC9" i="102"/>
  <c r="AC8" i="102"/>
  <c r="AC7" i="102"/>
  <c r="AC6" i="102"/>
  <c r="AC5" i="102"/>
  <c r="AC4" i="102"/>
  <c r="AC27" i="102"/>
  <c r="AC26" i="102"/>
  <c r="AC25" i="102"/>
  <c r="AC24" i="102"/>
  <c r="AC22" i="102"/>
  <c r="AC20" i="102"/>
  <c r="AC19" i="102"/>
  <c r="E28" i="102" l="1"/>
  <c r="AC23" i="102"/>
  <c r="AC18" i="102"/>
  <c r="AA23" i="102"/>
  <c r="AA21" i="102"/>
  <c r="AA3" i="102"/>
  <c r="AC21" i="102"/>
  <c r="AC3" i="102"/>
  <c r="AA19" i="102" l="1"/>
  <c r="AA20" i="102"/>
  <c r="AA18" i="102" l="1"/>
</calcChain>
</file>

<file path=xl/sharedStrings.xml><?xml version="1.0" encoding="utf-8"?>
<sst xmlns="http://schemas.openxmlformats.org/spreadsheetml/2006/main" count="31" uniqueCount="31">
  <si>
    <t>Заказ</t>
  </si>
  <si>
    <t>ВЕС</t>
  </si>
  <si>
    <t>ПОКОМ</t>
  </si>
  <si>
    <t xml:space="preserve"> 201  Ветчина Нежная ТМ Особый рецепт, (2,5кг), ПОКОМ</t>
  </si>
  <si>
    <t xml:space="preserve"> 235  Колбаса Особая ТМ Особый рецепт, ВЕС, ТМ Стародворье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</si>
  <si>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</si>
  <si>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</si>
  <si>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</si>
  <si>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255  Сосиски Молочные для завтрака ТМ Особый рецепт, п/а МГС, ВЕС, ТМ Стародворье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</si>
  <si>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</si>
  <si>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</si>
  <si>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</si>
  <si>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4614 ВЕТЧ.ЛЮБИТЕЛЬСКАЯ п/о _ ОСТАНКИНО</t>
  </si>
  <si>
    <t>1006 Бекон Орловский в/у 0,35кг/шт (Знаменский СГЦ)   МК</t>
  </si>
  <si>
    <t>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</si>
  <si>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</si>
  <si>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</si>
  <si>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</si>
  <si>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</si>
  <si>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Сардельки Мусульманские (в газе)  Рузком</t>
  </si>
  <si>
    <t>Мир Колбас</t>
  </si>
  <si>
    <t>ЗАКАЗ</t>
  </si>
  <si>
    <t>ОСТАТОК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</si>
  <si>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</si>
  <si>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</si>
  <si>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305  Колбаса Сервелат Мясорубский с мелкорубленным окороком в/у  ТМ Стародворье ВЕС   ПОКОМ</t>
  </si>
  <si>
    <t xml:space="preserve"> 302  Сосиски Сочинки по-баварски,  0.4кг, ТМ Стародворье  ПОКОМ</t>
  </si>
  <si>
    <t>Заказ,кг</t>
  </si>
  <si>
    <t>Заказ Полякова 16.04.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</si>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</sst>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2" fillId="6" borderId="1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0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0" fontId="4" fillId="0" borderId="6" xfId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4" fontId="2" fillId="6" borderId="3" xfId="0" applyNumberFormat="1" applyFont="1" applyFill="1" applyBorder="1" applyAlignment="1">
      <alignment horizontal="center" vertical="center"/>
    </xf>
    <xf numFmtId="4" fontId="2" fillId="5" borderId="1" xfId="1" applyNumberFormat="1" applyFont="1" applyFill="1" applyBorder="1" applyAlignment="1">
      <alignment horizontal="center" vertical="center"/>
    </xf>
    <xf numFmtId="4" fontId="4" fillId="2" borderId="6" xfId="0" applyNumberFormat="1" applyFont="1" applyFill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4" fontId="4" fillId="0" borderId="11" xfId="1" applyNumberFormat="1" applyFont="1" applyFill="1" applyBorder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4" fontId="4" fillId="7" borderId="6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C28"/>
  <sheetViews>
    <sheetView tabSelected="1" zoomScale="80" zoomScaleNormal="80" workbookViewId="0">
      <selection activeCell="D11" sqref="D11:E12"/>
    </sheetView>
  </sheetViews>
  <sheetFormatPr defaultRowHeight="15" outlineLevelRow="1" x14ac:dyDescent="0.25"/>
  <cols>
    <col min="1" max="1" width="11.28515625" customWidth="1"/>
    <col min="2" max="2" width="91" style="1" customWidth="1"/>
    <col min="3" max="3" width="5.140625" style="1" hidden="1" customWidth="1"/>
    <col min="4" max="4" width="20.140625" style="1" customWidth="1"/>
    <col min="5" max="5" width="16" style="1" customWidth="1"/>
    <col min="6" max="6" width="10.7109375" style="1" customWidth="1"/>
    <col min="7" max="21" width="9.140625" style="1"/>
    <col min="22" max="23" width="9.140625" style="2"/>
    <col min="24" max="24" width="9.140625" style="1"/>
    <col min="25" max="29" width="9.140625" style="1" hidden="1" customWidth="1"/>
  </cols>
  <sheetData>
    <row r="1" spans="2:29" ht="38.25" customHeight="1" thickBot="1" x14ac:dyDescent="0.3">
      <c r="B1" s="1" t="s">
        <v>28</v>
      </c>
    </row>
    <row r="2" spans="2:29" ht="32.25" thickBot="1" x14ac:dyDescent="0.3">
      <c r="B2" s="25"/>
      <c r="C2" s="27"/>
      <c r="D2" s="27" t="s">
        <v>0</v>
      </c>
      <c r="E2" s="28" t="s">
        <v>27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4"/>
      <c r="Y2" s="19" t="s">
        <v>1</v>
      </c>
      <c r="Z2" s="15"/>
      <c r="AA2" s="19" t="s">
        <v>21</v>
      </c>
      <c r="AB2" s="15"/>
      <c r="AC2" s="20" t="s">
        <v>22</v>
      </c>
    </row>
    <row r="3" spans="2:29" s="3" customFormat="1" ht="19.5" thickBot="1" x14ac:dyDescent="0.3">
      <c r="B3" s="24" t="s">
        <v>2</v>
      </c>
      <c r="C3" s="17"/>
      <c r="D3" s="37">
        <f>SUM(D4:D17)</f>
        <v>9920</v>
      </c>
      <c r="E3" s="37">
        <f>SUM(E4:E17)</f>
        <v>9890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6"/>
      <c r="Y3" s="13"/>
      <c r="Z3" s="16"/>
      <c r="AA3" s="14">
        <f>SUM(AA4:AA17)</f>
        <v>11.16</v>
      </c>
      <c r="AB3" s="16"/>
      <c r="AC3" s="14" t="e">
        <f>SUM(AC4:AC17)</f>
        <v>#REF!</v>
      </c>
    </row>
    <row r="4" spans="2:29" ht="16.5" customHeight="1" outlineLevel="1" x14ac:dyDescent="0.25">
      <c r="B4" s="26" t="s">
        <v>3</v>
      </c>
      <c r="C4" s="30">
        <v>1</v>
      </c>
      <c r="D4" s="38">
        <v>3800</v>
      </c>
      <c r="E4" s="39">
        <f>D4*C4</f>
        <v>3800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9"/>
      <c r="X4" s="8"/>
      <c r="Y4" s="12">
        <v>1</v>
      </c>
      <c r="Z4" s="8"/>
      <c r="AA4" s="12">
        <f t="shared" ref="AA4:AA17" si="0">Y4*C4</f>
        <v>1</v>
      </c>
      <c r="AB4" s="8"/>
      <c r="AC4" s="12" t="e">
        <f>Y4*#REF!</f>
        <v>#REF!</v>
      </c>
    </row>
    <row r="5" spans="2:29" ht="16.5" customHeight="1" outlineLevel="1" x14ac:dyDescent="0.25">
      <c r="B5" s="26" t="s">
        <v>4</v>
      </c>
      <c r="C5" s="30">
        <v>1</v>
      </c>
      <c r="D5" s="38">
        <v>3000</v>
      </c>
      <c r="E5" s="39">
        <f t="shared" ref="E5:E17" si="1">D5*C5</f>
        <v>3000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  <c r="W5" s="9"/>
      <c r="X5" s="8"/>
      <c r="Y5" s="12">
        <v>1</v>
      </c>
      <c r="Z5" s="8"/>
      <c r="AA5" s="12">
        <f t="shared" si="0"/>
        <v>1</v>
      </c>
      <c r="AB5" s="8"/>
      <c r="AC5" s="12" t="e">
        <f>Y5*#REF!</f>
        <v>#REF!</v>
      </c>
    </row>
    <row r="6" spans="2:29" ht="16.5" customHeight="1" outlineLevel="1" x14ac:dyDescent="0.25">
      <c r="B6" s="26" t="s">
        <v>5</v>
      </c>
      <c r="C6" s="30">
        <v>1</v>
      </c>
      <c r="D6" s="38">
        <v>250</v>
      </c>
      <c r="E6" s="39">
        <f t="shared" si="1"/>
        <v>250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9"/>
      <c r="X6" s="8"/>
      <c r="Y6" s="12">
        <v>1</v>
      </c>
      <c r="Z6" s="8"/>
      <c r="AA6" s="12">
        <f t="shared" si="0"/>
        <v>1</v>
      </c>
      <c r="AB6" s="8"/>
      <c r="AC6" s="12" t="e">
        <f>Y6*#REF!</f>
        <v>#REF!</v>
      </c>
    </row>
    <row r="7" spans="2:29" ht="16.5" customHeight="1" outlineLevel="1" x14ac:dyDescent="0.25">
      <c r="B7" s="26" t="s">
        <v>6</v>
      </c>
      <c r="C7" s="30">
        <v>1</v>
      </c>
      <c r="D7" s="38">
        <v>100</v>
      </c>
      <c r="E7" s="39">
        <f t="shared" si="1"/>
        <v>100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9"/>
      <c r="X7" s="8"/>
      <c r="Y7" s="12">
        <v>1</v>
      </c>
      <c r="Z7" s="8"/>
      <c r="AA7" s="12">
        <f t="shared" si="0"/>
        <v>1</v>
      </c>
      <c r="AB7" s="8"/>
      <c r="AC7" s="12" t="e">
        <f>Y7*#REF!</f>
        <v>#REF!</v>
      </c>
    </row>
    <row r="8" spans="2:29" ht="16.5" customHeight="1" outlineLevel="1" x14ac:dyDescent="0.25">
      <c r="B8" s="26" t="s">
        <v>7</v>
      </c>
      <c r="C8" s="30">
        <v>1</v>
      </c>
      <c r="D8" s="38">
        <v>350</v>
      </c>
      <c r="E8" s="39">
        <f t="shared" si="1"/>
        <v>350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9"/>
      <c r="X8" s="8"/>
      <c r="Y8" s="12">
        <v>1</v>
      </c>
      <c r="Z8" s="8"/>
      <c r="AA8" s="12">
        <f t="shared" si="0"/>
        <v>1</v>
      </c>
      <c r="AB8" s="8"/>
      <c r="AC8" s="12" t="e">
        <f>Y8*#REF!</f>
        <v>#REF!</v>
      </c>
    </row>
    <row r="9" spans="2:29" ht="16.5" customHeight="1" outlineLevel="1" x14ac:dyDescent="0.25">
      <c r="B9" s="26" t="s">
        <v>8</v>
      </c>
      <c r="C9" s="30">
        <v>1</v>
      </c>
      <c r="D9" s="38">
        <v>700</v>
      </c>
      <c r="E9" s="39">
        <f t="shared" si="1"/>
        <v>700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8"/>
      <c r="Y9" s="12">
        <v>1</v>
      </c>
      <c r="Z9" s="8"/>
      <c r="AA9" s="12">
        <f t="shared" si="0"/>
        <v>1</v>
      </c>
      <c r="AB9" s="8"/>
      <c r="AC9" s="12" t="e">
        <f>Y9*#REF!</f>
        <v>#REF!</v>
      </c>
    </row>
    <row r="10" spans="2:29" ht="16.5" customHeight="1" outlineLevel="1" x14ac:dyDescent="0.25">
      <c r="B10" s="26" t="s">
        <v>9</v>
      </c>
      <c r="C10" s="30">
        <v>1</v>
      </c>
      <c r="D10" s="38">
        <v>350</v>
      </c>
      <c r="E10" s="39">
        <f t="shared" si="1"/>
        <v>350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9"/>
      <c r="X10" s="8"/>
      <c r="Y10" s="12">
        <v>1</v>
      </c>
      <c r="Z10" s="8"/>
      <c r="AA10" s="12">
        <f t="shared" si="0"/>
        <v>1</v>
      </c>
      <c r="AB10" s="8"/>
      <c r="AC10" s="12" t="e">
        <f>Y10*#REF!</f>
        <v>#REF!</v>
      </c>
    </row>
    <row r="11" spans="2:29" ht="16.5" customHeight="1" outlineLevel="1" x14ac:dyDescent="0.25">
      <c r="B11" s="43" t="s">
        <v>29</v>
      </c>
      <c r="C11" s="30">
        <v>1</v>
      </c>
      <c r="D11" s="44">
        <v>0</v>
      </c>
      <c r="E11" s="44">
        <f t="shared" si="1"/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  <c r="W11" s="9"/>
      <c r="X11" s="8"/>
      <c r="Y11" s="12"/>
      <c r="Z11" s="8"/>
      <c r="AA11" s="12"/>
      <c r="AB11" s="8"/>
      <c r="AC11" s="12"/>
    </row>
    <row r="12" spans="2:29" ht="16.5" customHeight="1" outlineLevel="1" x14ac:dyDescent="0.25">
      <c r="B12" s="43" t="s">
        <v>30</v>
      </c>
      <c r="C12" s="30">
        <v>1</v>
      </c>
      <c r="D12" s="44">
        <v>0</v>
      </c>
      <c r="E12" s="44">
        <f t="shared" si="1"/>
        <v>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W12" s="9"/>
      <c r="X12" s="8"/>
      <c r="Y12" s="12"/>
      <c r="Z12" s="8"/>
      <c r="AA12" s="12"/>
      <c r="AB12" s="8"/>
      <c r="AC12" s="12"/>
    </row>
    <row r="13" spans="2:29" ht="16.5" customHeight="1" outlineLevel="1" x14ac:dyDescent="0.25">
      <c r="B13" s="26" t="s">
        <v>10</v>
      </c>
      <c r="C13" s="30">
        <v>1</v>
      </c>
      <c r="D13" s="38">
        <v>120</v>
      </c>
      <c r="E13" s="39">
        <f t="shared" si="1"/>
        <v>120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  <c r="W13" s="9"/>
      <c r="X13" s="8"/>
      <c r="Y13" s="12">
        <v>1</v>
      </c>
      <c r="Z13" s="8"/>
      <c r="AA13" s="12">
        <f t="shared" si="0"/>
        <v>1</v>
      </c>
      <c r="AB13" s="8"/>
      <c r="AC13" s="12" t="e">
        <f>Y13*#REF!</f>
        <v>#REF!</v>
      </c>
    </row>
    <row r="14" spans="2:29" ht="16.5" customHeight="1" outlineLevel="1" x14ac:dyDescent="0.25">
      <c r="B14" s="26" t="s">
        <v>26</v>
      </c>
      <c r="C14" s="30">
        <v>0.4</v>
      </c>
      <c r="D14" s="38">
        <v>50</v>
      </c>
      <c r="E14" s="39">
        <f t="shared" si="1"/>
        <v>20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  <c r="W14" s="9"/>
      <c r="X14" s="8"/>
      <c r="Y14" s="12">
        <v>0.4</v>
      </c>
      <c r="Z14" s="8"/>
      <c r="AA14" s="12">
        <f t="shared" si="0"/>
        <v>0.16000000000000003</v>
      </c>
      <c r="AB14" s="8"/>
      <c r="AC14" s="12" t="e">
        <f>Y14*#REF!</f>
        <v>#REF!</v>
      </c>
    </row>
    <row r="15" spans="2:29" ht="16.5" customHeight="1" outlineLevel="1" x14ac:dyDescent="0.25">
      <c r="B15" s="26" t="s">
        <v>25</v>
      </c>
      <c r="C15" s="30">
        <v>1</v>
      </c>
      <c r="D15" s="38">
        <v>100</v>
      </c>
      <c r="E15" s="39">
        <f t="shared" si="1"/>
        <v>100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/>
      <c r="W15" s="9"/>
      <c r="X15" s="8"/>
      <c r="Y15" s="12">
        <v>1</v>
      </c>
      <c r="Z15" s="8"/>
      <c r="AA15" s="12">
        <f t="shared" si="0"/>
        <v>1</v>
      </c>
      <c r="AB15" s="8"/>
      <c r="AC15" s="12" t="e">
        <f>Y15*#REF!</f>
        <v>#REF!</v>
      </c>
    </row>
    <row r="16" spans="2:29" ht="16.5" customHeight="1" outlineLevel="1" x14ac:dyDescent="0.25">
      <c r="B16" s="26" t="s">
        <v>24</v>
      </c>
      <c r="C16" s="30">
        <v>1</v>
      </c>
      <c r="D16" s="38">
        <v>100</v>
      </c>
      <c r="E16" s="39">
        <f t="shared" si="1"/>
        <v>100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W16" s="9"/>
      <c r="X16" s="8"/>
      <c r="Y16" s="12">
        <v>1</v>
      </c>
      <c r="Z16" s="8"/>
      <c r="AA16" s="12">
        <f t="shared" si="0"/>
        <v>1</v>
      </c>
      <c r="AB16" s="8"/>
      <c r="AC16" s="12" t="e">
        <f>Y16*#REF!</f>
        <v>#REF!</v>
      </c>
    </row>
    <row r="17" spans="2:29" ht="16.5" customHeight="1" outlineLevel="1" x14ac:dyDescent="0.25">
      <c r="B17" s="26" t="s">
        <v>23</v>
      </c>
      <c r="C17" s="30">
        <v>1</v>
      </c>
      <c r="D17" s="38">
        <v>1000</v>
      </c>
      <c r="E17" s="39">
        <f t="shared" si="1"/>
        <v>1000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/>
      <c r="W17" s="9"/>
      <c r="X17" s="8"/>
      <c r="Y17" s="12">
        <v>1</v>
      </c>
      <c r="Z17" s="8"/>
      <c r="AA17" s="12">
        <f t="shared" si="0"/>
        <v>1</v>
      </c>
      <c r="AB17" s="8"/>
      <c r="AC17" s="12" t="e">
        <f>Y17*#REF!</f>
        <v>#REF!</v>
      </c>
    </row>
    <row r="18" spans="2:29" s="3" customFormat="1" ht="19.5" hidden="1" collapsed="1" thickBot="1" x14ac:dyDescent="0.3">
      <c r="B18" s="24" t="s">
        <v>20</v>
      </c>
      <c r="C18" s="29"/>
      <c r="D18" s="37">
        <f>SUM(D19:D20)</f>
        <v>400</v>
      </c>
      <c r="E18" s="35">
        <f>SUM(E19:E20)</f>
        <v>237.5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  <c r="W18" s="7"/>
      <c r="X18" s="6"/>
      <c r="Y18" s="13"/>
      <c r="Z18" s="16"/>
      <c r="AA18" s="14">
        <f>SUM(AA19:AA20)</f>
        <v>1.1225000000000001</v>
      </c>
      <c r="AB18" s="16"/>
      <c r="AC18" s="14" t="e">
        <f>SUM(AC19:AC20)</f>
        <v>#REF!</v>
      </c>
    </row>
    <row r="19" spans="2:29" ht="16.5" hidden="1" customHeight="1" outlineLevel="1" x14ac:dyDescent="0.25">
      <c r="B19" s="31" t="s">
        <v>13</v>
      </c>
      <c r="C19" s="33">
        <v>0.35</v>
      </c>
      <c r="D19" s="40">
        <v>250</v>
      </c>
      <c r="E19" s="34">
        <f>D19*C19</f>
        <v>87.5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  <c r="W19" s="9"/>
      <c r="X19" s="8"/>
      <c r="Y19" s="12">
        <v>0.35</v>
      </c>
      <c r="Z19" s="8"/>
      <c r="AA19" s="12">
        <f>Y19*C19</f>
        <v>0.12249999999999998</v>
      </c>
      <c r="AB19" s="8"/>
      <c r="AC19" s="12" t="e">
        <f>Y19*#REF!</f>
        <v>#REF!</v>
      </c>
    </row>
    <row r="20" spans="2:29" ht="16.5" hidden="1" customHeight="1" outlineLevel="1" thickBot="1" x14ac:dyDescent="0.3">
      <c r="B20" s="32" t="s">
        <v>19</v>
      </c>
      <c r="C20" s="33">
        <v>1</v>
      </c>
      <c r="D20" s="40">
        <v>150</v>
      </c>
      <c r="E20" s="34">
        <f>D20*C20</f>
        <v>150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  <c r="W20" s="9"/>
      <c r="X20" s="8"/>
      <c r="Y20" s="12">
        <v>1</v>
      </c>
      <c r="Z20" s="8"/>
      <c r="AA20" s="12">
        <f>Y20*C20</f>
        <v>1</v>
      </c>
      <c r="AB20" s="8"/>
      <c r="AC20" s="12" t="e">
        <f>Y20*#REF!</f>
        <v>#REF!</v>
      </c>
    </row>
    <row r="21" spans="2:29" s="3" customFormat="1" ht="19.5" hidden="1" collapsed="1" thickBot="1" x14ac:dyDescent="0.3">
      <c r="B21" s="24" t="s">
        <v>11</v>
      </c>
      <c r="C21" s="17"/>
      <c r="D21" s="37">
        <f>SUM(D22:D22)</f>
        <v>100</v>
      </c>
      <c r="E21" s="35">
        <f>E22</f>
        <v>100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  <c r="W21" s="7"/>
      <c r="X21" s="6"/>
      <c r="Y21" s="13"/>
      <c r="Z21" s="16"/>
      <c r="AA21" s="14">
        <f>SUM(AA22:AA22)</f>
        <v>1</v>
      </c>
      <c r="AB21" s="16"/>
      <c r="AC21" s="14" t="e">
        <f>SUM(AC22:AC22)</f>
        <v>#REF!</v>
      </c>
    </row>
    <row r="22" spans="2:29" ht="16.5" hidden="1" customHeight="1" outlineLevel="1" thickBot="1" x14ac:dyDescent="0.3">
      <c r="B22" s="26" t="s">
        <v>12</v>
      </c>
      <c r="C22" s="10">
        <v>1</v>
      </c>
      <c r="D22" s="34">
        <v>100</v>
      </c>
      <c r="E22" s="41">
        <f t="shared" ref="E22" si="2">D22*C22</f>
        <v>100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  <c r="W22" s="9"/>
      <c r="X22" s="8"/>
      <c r="Y22" s="12">
        <v>1</v>
      </c>
      <c r="Z22" s="8"/>
      <c r="AA22" s="12">
        <f>Y22*C22</f>
        <v>1</v>
      </c>
      <c r="AB22" s="8"/>
      <c r="AC22" s="12" t="e">
        <f>Y22*#REF!</f>
        <v>#REF!</v>
      </c>
    </row>
    <row r="23" spans="2:29" s="3" customFormat="1" ht="19.5" hidden="1" collapsed="1" thickBot="1" x14ac:dyDescent="0.3">
      <c r="B23" s="24" t="s">
        <v>14</v>
      </c>
      <c r="C23" s="17"/>
      <c r="D23" s="37">
        <f>SUM(D24:D27)</f>
        <v>60</v>
      </c>
      <c r="E23" s="35">
        <f>SUM(E24:E27)</f>
        <v>4.2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  <c r="W23" s="7"/>
      <c r="X23" s="6"/>
      <c r="Y23" s="13"/>
      <c r="Z23" s="16"/>
      <c r="AA23" s="14">
        <f>SUM(AA24:AA27)</f>
        <v>1.9600000000000003E-2</v>
      </c>
      <c r="AB23" s="16"/>
      <c r="AC23" s="14" t="e">
        <f>SUM(AC24:AC27)</f>
        <v>#REF!</v>
      </c>
    </row>
    <row r="24" spans="2:29" ht="16.5" hidden="1" customHeight="1" outlineLevel="1" x14ac:dyDescent="0.25">
      <c r="B24" s="22" t="s">
        <v>15</v>
      </c>
      <c r="C24" s="11">
        <v>7.0000000000000007E-2</v>
      </c>
      <c r="D24" s="39">
        <v>15</v>
      </c>
      <c r="E24" s="34">
        <f>D24*C24</f>
        <v>1.05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9"/>
      <c r="W24" s="9"/>
      <c r="X24" s="8"/>
      <c r="Y24" s="12">
        <v>7.0000000000000007E-2</v>
      </c>
      <c r="Z24" s="8"/>
      <c r="AA24" s="12">
        <f>Y24*C24</f>
        <v>4.9000000000000007E-3</v>
      </c>
      <c r="AB24" s="8"/>
      <c r="AC24" s="12" t="e">
        <f>Y24*#REF!</f>
        <v>#REF!</v>
      </c>
    </row>
    <row r="25" spans="2:29" ht="16.5" hidden="1" customHeight="1" outlineLevel="1" x14ac:dyDescent="0.25">
      <c r="B25" s="22" t="s">
        <v>16</v>
      </c>
      <c r="C25" s="11">
        <v>7.0000000000000007E-2</v>
      </c>
      <c r="D25" s="39">
        <v>15</v>
      </c>
      <c r="E25" s="34">
        <f t="shared" ref="E25:E27" si="3">D25*C25</f>
        <v>1.05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9"/>
      <c r="W25" s="9"/>
      <c r="X25" s="8"/>
      <c r="Y25" s="12">
        <v>7.0000000000000007E-2</v>
      </c>
      <c r="Z25" s="8"/>
      <c r="AA25" s="12">
        <f>Y25*C25</f>
        <v>4.9000000000000007E-3</v>
      </c>
      <c r="AB25" s="8"/>
      <c r="AC25" s="12" t="e">
        <f>Y25*#REF!</f>
        <v>#REF!</v>
      </c>
    </row>
    <row r="26" spans="2:29" ht="16.5" hidden="1" customHeight="1" outlineLevel="1" x14ac:dyDescent="0.25">
      <c r="B26" s="22" t="s">
        <v>18</v>
      </c>
      <c r="C26" s="11">
        <v>7.0000000000000007E-2</v>
      </c>
      <c r="D26" s="39">
        <v>15</v>
      </c>
      <c r="E26" s="34">
        <f t="shared" si="3"/>
        <v>1.05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"/>
      <c r="W26" s="9"/>
      <c r="X26" s="8"/>
      <c r="Y26" s="12">
        <v>7.0000000000000007E-2</v>
      </c>
      <c r="Z26" s="8"/>
      <c r="AA26" s="12">
        <f>Y26*C26</f>
        <v>4.9000000000000007E-3</v>
      </c>
      <c r="AB26" s="8"/>
      <c r="AC26" s="12" t="e">
        <f>Y26*#REF!</f>
        <v>#REF!</v>
      </c>
    </row>
    <row r="27" spans="2:29" ht="16.5" hidden="1" customHeight="1" outlineLevel="1" thickBot="1" x14ac:dyDescent="0.3">
      <c r="B27" s="22" t="s">
        <v>17</v>
      </c>
      <c r="C27" s="11">
        <v>7.0000000000000007E-2</v>
      </c>
      <c r="D27" s="39">
        <v>15</v>
      </c>
      <c r="E27" s="34">
        <f t="shared" si="3"/>
        <v>1.05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9"/>
      <c r="W27" s="9"/>
      <c r="X27" s="8"/>
      <c r="Y27" s="12">
        <v>7.0000000000000007E-2</v>
      </c>
      <c r="Z27" s="8"/>
      <c r="AA27" s="12">
        <f>Y27*C27</f>
        <v>4.9000000000000007E-3</v>
      </c>
      <c r="AB27" s="8"/>
      <c r="AC27" s="12" t="e">
        <f>Y27*#REF!</f>
        <v>#REF!</v>
      </c>
    </row>
    <row r="28" spans="2:29" ht="19.5" hidden="1" thickBot="1" x14ac:dyDescent="0.3">
      <c r="B28" s="23"/>
      <c r="C28" s="21"/>
      <c r="D28" s="36">
        <f>D23+D21+D18+D3</f>
        <v>10480</v>
      </c>
      <c r="E28" s="42">
        <f>E23+E21+E18+E3</f>
        <v>10231.700000000001</v>
      </c>
      <c r="Y28" s="18"/>
      <c r="Z28" s="18"/>
      <c r="AA28" s="18"/>
      <c r="AB28" s="18"/>
      <c r="AC28" s="18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2024-04-17T06:17:55Z</dcterms:modified>
</cp:coreProperties>
</file>