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3,24 Патяка\"/>
    </mc:Choice>
  </mc:AlternateContent>
  <xr:revisionPtr revIDLastSave="0" documentId="13_ncr:1_{D6E3A1F4-5E47-4A87-B61F-30BB2D950E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Заказ!$D$1:$D$391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" i="102" l="1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9" i="102"/>
  <c r="AC29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<sst xmlns="http://schemas.openxmlformats.org/spreadsheetml/2006/main" count="32" uniqueCount="32">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</sst>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30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48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1500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2500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1500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120</v>
          </cell>
        </row>
        <row r="91">
          <cell r="B91" t="str">
            <v xml:space="preserve"> 248  Сардельки Сочные ТМ Особый рецепт,   ПОКОМ</v>
          </cell>
          <cell r="C91">
            <v>350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100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240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60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25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240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50</v>
          </cell>
        </row>
        <row r="134">
          <cell r="B134" t="str">
            <v xml:space="preserve"> 318  Сосиски Датские ТМ Зареченские, ВЕС  ПОКОМ</v>
          </cell>
          <cell r="C134">
            <v>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24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30</v>
          </cell>
        </row>
        <row r="142">
          <cell r="B142" t="str">
            <v xml:space="preserve"> 328  Сардельки Сочинки Стародворье ТМ  0,4 кг ПОКОМ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160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240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360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24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60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29"/>
  <sheetViews>
    <sheetView tabSelected="1" topLeftCell="B1" zoomScale="80" zoomScaleNormal="80" workbookViewId="0">
      <selection activeCell="H11" sqref="H11"/>
    </sheetView>
  </sheetViews>
  <sheetFormatPr defaultRowHeight="15" outlineLevelRow="1" x14ac:dyDescent="0.25"/>
  <cols>
    <col min="1" max="1" width="2.5703125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/>
    <row r="2" spans="2:29" ht="32.25" thickBot="1" x14ac:dyDescent="0.3">
      <c r="B2" s="23"/>
      <c r="C2" s="25"/>
      <c r="D2" s="25" t="s">
        <v>0</v>
      </c>
      <c r="E2" s="26" t="s">
        <v>31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9" t="s">
        <v>1</v>
      </c>
      <c r="Z2" s="15"/>
      <c r="AA2" s="19" t="s">
        <v>14</v>
      </c>
      <c r="AB2" s="15"/>
      <c r="AC2" s="20" t="s">
        <v>15</v>
      </c>
    </row>
    <row r="3" spans="2:29" s="4" customFormat="1" ht="19.5" thickBot="1" x14ac:dyDescent="0.3">
      <c r="B3" s="22" t="s">
        <v>2</v>
      </c>
      <c r="C3" s="18"/>
      <c r="D3" s="18">
        <f>SUM(D4:D29)</f>
        <v>8021</v>
      </c>
      <c r="E3" s="21">
        <f>SUM(E4:E29)</f>
        <v>7188.2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SUM(AA4:AA29)</f>
        <v>17.814999999999998</v>
      </c>
      <c r="AB3" s="16"/>
      <c r="AC3" s="14" t="e">
        <f>SUM(AC4:AC29)</f>
        <v>#REF!</v>
      </c>
    </row>
    <row r="4" spans="2:29" ht="16.5" customHeight="1" outlineLevel="1" x14ac:dyDescent="0.25">
      <c r="B4" s="24" t="s">
        <v>3</v>
      </c>
      <c r="C4" s="27">
        <v>1</v>
      </c>
      <c r="D4" s="11">
        <f>VLOOKUP(B4,[1]Заказ!$B$4:$C$158,2,0)</f>
        <v>30</v>
      </c>
      <c r="E4" s="17">
        <f t="shared" ref="E4:E5" si="0">D4*C4</f>
        <v>30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 t="shared" ref="AA4:AA27" si="1">Y4*C4</f>
        <v>1</v>
      </c>
      <c r="AB4" s="9"/>
      <c r="AC4" s="12" t="e">
        <f>Y4*#REF!</f>
        <v>#REF!</v>
      </c>
    </row>
    <row r="5" spans="2:29" ht="16.5" customHeight="1" outlineLevel="1" x14ac:dyDescent="0.25">
      <c r="B5" s="24" t="s">
        <v>4</v>
      </c>
      <c r="C5" s="27">
        <v>0.5</v>
      </c>
      <c r="D5" s="11">
        <f>VLOOKUP(B5,[1]Заказ!$B$4:$C$158,2,0)</f>
        <v>48</v>
      </c>
      <c r="E5" s="17">
        <f t="shared" si="0"/>
        <v>24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2">
        <v>0.5</v>
      </c>
      <c r="Z5" s="9"/>
      <c r="AA5" s="12">
        <f t="shared" si="1"/>
        <v>0.25</v>
      </c>
      <c r="AB5" s="9"/>
      <c r="AC5" s="12" t="e">
        <f>Y5*#REF!</f>
        <v>#REF!</v>
      </c>
    </row>
    <row r="6" spans="2:29" ht="16.5" customHeight="1" outlineLevel="1" x14ac:dyDescent="0.25">
      <c r="B6" s="24" t="s">
        <v>5</v>
      </c>
      <c r="C6" s="27">
        <v>1</v>
      </c>
      <c r="D6" s="11">
        <f>VLOOKUP(B6,[1]Заказ!$B$4:$C$158,2,0)</f>
        <v>1500</v>
      </c>
      <c r="E6" s="17">
        <f t="shared" ref="E6:E19" si="2">D6*C6</f>
        <v>1500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1</v>
      </c>
      <c r="Z6" s="9"/>
      <c r="AA6" s="12">
        <f t="shared" si="1"/>
        <v>1</v>
      </c>
      <c r="AB6" s="9"/>
      <c r="AC6" s="12" t="e">
        <f>Y6*#REF!</f>
        <v>#REF!</v>
      </c>
    </row>
    <row r="7" spans="2:29" ht="16.5" customHeight="1" outlineLevel="1" x14ac:dyDescent="0.25">
      <c r="B7" s="24" t="s">
        <v>6</v>
      </c>
      <c r="C7" s="27">
        <v>1</v>
      </c>
      <c r="D7" s="11">
        <f>VLOOKUP(B7,[1]Заказ!$B$4:$C$158,2,0)</f>
        <v>2500</v>
      </c>
      <c r="E7" s="17">
        <f t="shared" si="2"/>
        <v>2500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1</v>
      </c>
      <c r="Z7" s="9"/>
      <c r="AA7" s="12">
        <f t="shared" si="1"/>
        <v>1</v>
      </c>
      <c r="AB7" s="9"/>
      <c r="AC7" s="12" t="e">
        <f>Y7*#REF!</f>
        <v>#REF!</v>
      </c>
    </row>
    <row r="8" spans="2:29" ht="16.5" customHeight="1" outlineLevel="1" x14ac:dyDescent="0.25">
      <c r="B8" s="24" t="s">
        <v>7</v>
      </c>
      <c r="C8" s="27">
        <v>1</v>
      </c>
      <c r="D8" s="11">
        <f>VLOOKUP(B8,[1]Заказ!$B$4:$C$158,2,0)</f>
        <v>1500</v>
      </c>
      <c r="E8" s="17">
        <f t="shared" si="2"/>
        <v>1500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1</v>
      </c>
      <c r="Z8" s="9"/>
      <c r="AA8" s="12">
        <f t="shared" si="1"/>
        <v>1</v>
      </c>
      <c r="AB8" s="9"/>
      <c r="AC8" s="12" t="e">
        <f>Y8*#REF!</f>
        <v>#REF!</v>
      </c>
    </row>
    <row r="9" spans="2:29" ht="16.5" customHeight="1" outlineLevel="1" x14ac:dyDescent="0.25">
      <c r="B9" s="24" t="s">
        <v>8</v>
      </c>
      <c r="C9" s="27">
        <v>1</v>
      </c>
      <c r="D9" s="11">
        <f>VLOOKUP(B9,[1]Заказ!$B$4:$C$158,2,0)</f>
        <v>120</v>
      </c>
      <c r="E9" s="17">
        <f t="shared" si="2"/>
        <v>120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1</v>
      </c>
      <c r="Z9" s="9"/>
      <c r="AA9" s="12">
        <f t="shared" si="1"/>
        <v>1</v>
      </c>
      <c r="AB9" s="9"/>
      <c r="AC9" s="12" t="e">
        <f>Y9*#REF!</f>
        <v>#REF!</v>
      </c>
    </row>
    <row r="10" spans="2:29" ht="16.5" customHeight="1" outlineLevel="1" x14ac:dyDescent="0.25">
      <c r="B10" s="24" t="s">
        <v>9</v>
      </c>
      <c r="C10" s="27">
        <v>1</v>
      </c>
      <c r="D10" s="11">
        <f>VLOOKUP(B10,[1]Заказ!$B$4:$C$158,2,0)</f>
        <v>350</v>
      </c>
      <c r="E10" s="17">
        <f t="shared" si="2"/>
        <v>350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1</v>
      </c>
      <c r="Z10" s="9"/>
      <c r="AA10" s="12">
        <f t="shared" si="1"/>
        <v>1</v>
      </c>
      <c r="AB10" s="9"/>
      <c r="AC10" s="12" t="e">
        <f>Y10*#REF!</f>
        <v>#REF!</v>
      </c>
    </row>
    <row r="11" spans="2:29" ht="16.5" customHeight="1" outlineLevel="1" x14ac:dyDescent="0.25">
      <c r="B11" s="24" t="s">
        <v>10</v>
      </c>
      <c r="C11" s="27">
        <v>1</v>
      </c>
      <c r="D11" s="11">
        <f>VLOOKUP(B11,[1]Заказ!$B$4:$C$158,2,0)</f>
        <v>30</v>
      </c>
      <c r="E11" s="17">
        <f t="shared" si="2"/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1</v>
      </c>
      <c r="Z11" s="9"/>
      <c r="AA11" s="12">
        <f t="shared" si="1"/>
        <v>1</v>
      </c>
      <c r="AB11" s="9"/>
      <c r="AC11" s="12" t="e">
        <f>Y11*#REF!</f>
        <v>#REF!</v>
      </c>
    </row>
    <row r="12" spans="2:29" ht="16.5" customHeight="1" outlineLevel="1" x14ac:dyDescent="0.25">
      <c r="B12" s="24" t="s">
        <v>11</v>
      </c>
      <c r="C12" s="27">
        <v>1</v>
      </c>
      <c r="D12" s="11">
        <f>VLOOKUP(B12,[1]Заказ!$B$4:$C$158,2,0)</f>
        <v>20</v>
      </c>
      <c r="E12" s="17">
        <f t="shared" si="2"/>
        <v>20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2">
        <v>1</v>
      </c>
      <c r="Z12" s="9"/>
      <c r="AA12" s="12">
        <f t="shared" si="1"/>
        <v>1</v>
      </c>
      <c r="AB12" s="9"/>
      <c r="AC12" s="12" t="e">
        <f>Y12*#REF!</f>
        <v>#REF!</v>
      </c>
    </row>
    <row r="13" spans="2:29" ht="16.5" customHeight="1" outlineLevel="1" x14ac:dyDescent="0.25">
      <c r="B13" s="24" t="s">
        <v>12</v>
      </c>
      <c r="C13" s="27">
        <v>1</v>
      </c>
      <c r="D13" s="11">
        <f>VLOOKUP(B13,[1]Заказ!$B$4:$C$158,2,0)</f>
        <v>100</v>
      </c>
      <c r="E13" s="17">
        <f t="shared" si="2"/>
        <v>100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 t="shared" si="1"/>
        <v>1</v>
      </c>
      <c r="AB13" s="9"/>
      <c r="AC13" s="12" t="e">
        <f>Y13*#REF!</f>
        <v>#REF!</v>
      </c>
    </row>
    <row r="14" spans="2:29" ht="16.5" customHeight="1" outlineLevel="1" x14ac:dyDescent="0.25">
      <c r="B14" s="24" t="s">
        <v>13</v>
      </c>
      <c r="C14" s="27">
        <v>1</v>
      </c>
      <c r="D14" s="11">
        <f>VLOOKUP(B14,[1]Заказ!$B$4:$C$158,2,0)</f>
        <v>50</v>
      </c>
      <c r="E14" s="17">
        <f t="shared" si="2"/>
        <v>50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 t="shared" si="1"/>
        <v>1</v>
      </c>
      <c r="AB14" s="9"/>
      <c r="AC14" s="12" t="e">
        <f>Y14*#REF!</f>
        <v>#REF!</v>
      </c>
    </row>
    <row r="15" spans="2:29" ht="16.5" customHeight="1" outlineLevel="1" x14ac:dyDescent="0.25">
      <c r="B15" s="24" t="s">
        <v>21</v>
      </c>
      <c r="C15" s="27">
        <v>0.4</v>
      </c>
      <c r="D15" s="11">
        <f>VLOOKUP(B15,[1]Заказ!$B$4:$C$158,2,0)</f>
        <v>240</v>
      </c>
      <c r="E15" s="17">
        <f t="shared" si="2"/>
        <v>96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2">
        <v>0.4</v>
      </c>
      <c r="Z15" s="9"/>
      <c r="AA15" s="12">
        <f t="shared" si="1"/>
        <v>0.16000000000000003</v>
      </c>
      <c r="AB15" s="9"/>
      <c r="AC15" s="12" t="e">
        <f>Y15*#REF!</f>
        <v>#REF!</v>
      </c>
    </row>
    <row r="16" spans="2:29" ht="16.5" customHeight="1" outlineLevel="1" x14ac:dyDescent="0.25">
      <c r="B16" s="24" t="s">
        <v>22</v>
      </c>
      <c r="C16" s="27">
        <v>0.4</v>
      </c>
      <c r="D16" s="11">
        <f>VLOOKUP(B16,[1]Заказ!$B$4:$C$158,2,0)</f>
        <v>60</v>
      </c>
      <c r="E16" s="17">
        <f t="shared" si="2"/>
        <v>24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2">
        <v>0.4</v>
      </c>
      <c r="Z16" s="9"/>
      <c r="AA16" s="12">
        <f t="shared" si="1"/>
        <v>0.16000000000000003</v>
      </c>
      <c r="AB16" s="9"/>
      <c r="AC16" s="12" t="e">
        <f>Y16*#REF!</f>
        <v>#REF!</v>
      </c>
    </row>
    <row r="17" spans="2:29" ht="16.5" customHeight="1" outlineLevel="1" x14ac:dyDescent="0.25">
      <c r="B17" s="24" t="s">
        <v>18</v>
      </c>
      <c r="C17" s="27">
        <v>1</v>
      </c>
      <c r="D17" s="11">
        <f>VLOOKUP(B17,[1]Заказ!$B$4:$C$158,2,0)</f>
        <v>25</v>
      </c>
      <c r="E17" s="17">
        <f t="shared" si="2"/>
        <v>25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1</v>
      </c>
      <c r="Z17" s="9"/>
      <c r="AA17" s="12">
        <f t="shared" si="1"/>
        <v>1</v>
      </c>
      <c r="AB17" s="9"/>
      <c r="AC17" s="12" t="e">
        <f>Y17*#REF!</f>
        <v>#REF!</v>
      </c>
    </row>
    <row r="18" spans="2:29" ht="16.5" customHeight="1" outlineLevel="1" x14ac:dyDescent="0.25">
      <c r="B18" s="24" t="s">
        <v>19</v>
      </c>
      <c r="C18" s="27">
        <v>1</v>
      </c>
      <c r="D18" s="11">
        <f>VLOOKUP(B18,[1]Заказ!$B$4:$C$158,2,0)</f>
        <v>30</v>
      </c>
      <c r="E18" s="17">
        <f t="shared" si="2"/>
        <v>30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1</v>
      </c>
      <c r="Z18" s="9"/>
      <c r="AA18" s="12">
        <f t="shared" si="1"/>
        <v>1</v>
      </c>
      <c r="AB18" s="9"/>
      <c r="AC18" s="12" t="e">
        <f>Y18*#REF!</f>
        <v>#REF!</v>
      </c>
    </row>
    <row r="19" spans="2:29" ht="16.5" customHeight="1" outlineLevel="1" x14ac:dyDescent="0.25">
      <c r="B19" s="24" t="s">
        <v>24</v>
      </c>
      <c r="C19" s="27">
        <v>0.4</v>
      </c>
      <c r="D19" s="11">
        <f>VLOOKUP(B19,[1]Заказ!$B$4:$C$158,2,0)</f>
        <v>240</v>
      </c>
      <c r="E19" s="17">
        <f t="shared" si="2"/>
        <v>96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0.4</v>
      </c>
      <c r="Z19" s="9"/>
      <c r="AA19" s="12">
        <f t="shared" si="1"/>
        <v>0.16000000000000003</v>
      </c>
      <c r="AB19" s="9"/>
      <c r="AC19" s="12" t="e">
        <f>Y19*#REF!</f>
        <v>#REF!</v>
      </c>
    </row>
    <row r="20" spans="2:29" ht="16.5" customHeight="1" outlineLevel="1" x14ac:dyDescent="0.25">
      <c r="B20" s="24" t="s">
        <v>17</v>
      </c>
      <c r="C20" s="27">
        <v>1</v>
      </c>
      <c r="D20" s="11">
        <f>VLOOKUP(B20,[1]Заказ!$B$4:$C$158,2,0)</f>
        <v>50</v>
      </c>
      <c r="E20" s="17">
        <f t="shared" ref="E20:E29" si="3">D20*C20</f>
        <v>50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1</v>
      </c>
      <c r="Z20" s="9"/>
      <c r="AA20" s="12">
        <f t="shared" si="1"/>
        <v>1</v>
      </c>
      <c r="AB20" s="9"/>
      <c r="AC20" s="12" t="e">
        <f>Y20*#REF!</f>
        <v>#REF!</v>
      </c>
    </row>
    <row r="21" spans="2:29" ht="16.5" customHeight="1" outlineLevel="1" x14ac:dyDescent="0.25">
      <c r="B21" s="24" t="s">
        <v>16</v>
      </c>
      <c r="C21" s="27">
        <v>1</v>
      </c>
      <c r="D21" s="11">
        <f>VLOOKUP(B21,[1]Заказ!$B$4:$C$158,2,0)</f>
        <v>200</v>
      </c>
      <c r="E21" s="17">
        <f t="shared" si="3"/>
        <v>200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1</v>
      </c>
      <c r="Z21" s="9"/>
      <c r="AA21" s="12">
        <f t="shared" si="1"/>
        <v>1</v>
      </c>
      <c r="AB21" s="9"/>
      <c r="AC21" s="12" t="e">
        <f>Y21*#REF!</f>
        <v>#REF!</v>
      </c>
    </row>
    <row r="22" spans="2:29" ht="16.5" customHeight="1" outlineLevel="1" x14ac:dyDescent="0.25">
      <c r="B22" s="24" t="s">
        <v>30</v>
      </c>
      <c r="C22" s="27">
        <v>0.45</v>
      </c>
      <c r="D22" s="11">
        <f>VLOOKUP(B22,[1]Заказ!$B$4:$C$158,2,0)</f>
        <v>24</v>
      </c>
      <c r="E22" s="17">
        <f t="shared" si="3"/>
        <v>10.8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0.45</v>
      </c>
      <c r="Z22" s="9"/>
      <c r="AA22" s="12">
        <f t="shared" si="1"/>
        <v>0.20250000000000001</v>
      </c>
      <c r="AB22" s="9"/>
      <c r="AC22" s="12" t="e">
        <f>Y22*#REF!</f>
        <v>#REF!</v>
      </c>
    </row>
    <row r="23" spans="2:29" ht="16.5" customHeight="1" outlineLevel="1" x14ac:dyDescent="0.25">
      <c r="B23" s="24" t="s">
        <v>20</v>
      </c>
      <c r="C23" s="27">
        <v>1</v>
      </c>
      <c r="D23" s="11">
        <f>VLOOKUP(B23,[1]Заказ!$B$4:$C$158,2,0)</f>
        <v>30</v>
      </c>
      <c r="E23" s="17">
        <f t="shared" si="3"/>
        <v>30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1</v>
      </c>
      <c r="Z23" s="9"/>
      <c r="AA23" s="12">
        <f t="shared" si="1"/>
        <v>1</v>
      </c>
      <c r="AB23" s="9"/>
      <c r="AC23" s="12" t="e">
        <f>Y23*#REF!</f>
        <v>#REF!</v>
      </c>
    </row>
    <row r="24" spans="2:29" ht="16.5" customHeight="1" outlineLevel="1" x14ac:dyDescent="0.25">
      <c r="B24" s="24" t="s">
        <v>25</v>
      </c>
      <c r="C24" s="27">
        <v>0.4</v>
      </c>
      <c r="D24" s="11">
        <f>VLOOKUP(B24,[1]Заказ!$B$4:$C$158,2,0)</f>
        <v>160</v>
      </c>
      <c r="E24" s="17">
        <f t="shared" si="3"/>
        <v>64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0.4</v>
      </c>
      <c r="Z24" s="9"/>
      <c r="AA24" s="12">
        <f t="shared" si="1"/>
        <v>0.16000000000000003</v>
      </c>
      <c r="AB24" s="9"/>
      <c r="AC24" s="12" t="e">
        <f>Y24*#REF!</f>
        <v>#REF!</v>
      </c>
    </row>
    <row r="25" spans="2:29" ht="16.5" customHeight="1" outlineLevel="1" x14ac:dyDescent="0.25">
      <c r="B25" s="28" t="s">
        <v>28</v>
      </c>
      <c r="C25" s="27">
        <v>0.4</v>
      </c>
      <c r="D25" s="11">
        <f>VLOOKUP(B25,[1]Заказ!$B$4:$C$158,2,0)</f>
        <v>240</v>
      </c>
      <c r="E25" s="17">
        <f t="shared" si="3"/>
        <v>96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0.5</v>
      </c>
      <c r="Z25" s="9"/>
      <c r="AA25" s="12">
        <f t="shared" si="1"/>
        <v>0.2</v>
      </c>
      <c r="AB25" s="9"/>
      <c r="AC25" s="12" t="e">
        <f>Y25*#REF!</f>
        <v>#REF!</v>
      </c>
    </row>
    <row r="26" spans="2:29" ht="16.5" customHeight="1" outlineLevel="1" x14ac:dyDescent="0.25">
      <c r="B26" s="1" t="s">
        <v>29</v>
      </c>
      <c r="C26" s="27">
        <v>0.4</v>
      </c>
      <c r="D26" s="11">
        <f>VLOOKUP(B26,[1]Заказ!$B$4:$C$158,2,0)</f>
        <v>360</v>
      </c>
      <c r="E26" s="17">
        <f t="shared" si="3"/>
        <v>144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1</v>
      </c>
      <c r="Z26" s="9"/>
      <c r="AA26" s="12">
        <f t="shared" si="1"/>
        <v>0.4</v>
      </c>
      <c r="AB26" s="9"/>
      <c r="AC26" s="12" t="e">
        <f>Y26*#REF!</f>
        <v>#REF!</v>
      </c>
    </row>
    <row r="27" spans="2:29" ht="16.5" customHeight="1" outlineLevel="1" x14ac:dyDescent="0.25">
      <c r="B27" s="24" t="s">
        <v>23</v>
      </c>
      <c r="C27" s="27">
        <v>0.35</v>
      </c>
      <c r="D27" s="11">
        <f>VLOOKUP(B27,[1]Заказ!$B$4:$C$158,2,0)</f>
        <v>24</v>
      </c>
      <c r="E27" s="17">
        <f t="shared" si="3"/>
        <v>8.3999999999999986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0.35</v>
      </c>
      <c r="Z27" s="9"/>
      <c r="AA27" s="12">
        <f t="shared" si="1"/>
        <v>0.12249999999999998</v>
      </c>
      <c r="AB27" s="9"/>
      <c r="AC27" s="12" t="e">
        <f>Y27*#REF!</f>
        <v>#REF!</v>
      </c>
    </row>
    <row r="28" spans="2:29" ht="16.5" customHeight="1" outlineLevel="1" x14ac:dyDescent="0.25">
      <c r="B28" s="24" t="s">
        <v>26</v>
      </c>
      <c r="C28" s="27">
        <v>1</v>
      </c>
      <c r="D28" s="11">
        <f>VLOOKUP(B28,[1]Заказ!$B$4:$C$158,2,0)</f>
        <v>60</v>
      </c>
      <c r="E28" s="17">
        <f t="shared" si="3"/>
        <v>60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/>
      <c r="Z28" s="9"/>
      <c r="AA28" s="12"/>
      <c r="AB28" s="9"/>
      <c r="AC28" s="12"/>
    </row>
    <row r="29" spans="2:29" ht="16.5" customHeight="1" outlineLevel="1" x14ac:dyDescent="0.25">
      <c r="B29" s="24" t="s">
        <v>27</v>
      </c>
      <c r="C29" s="27">
        <v>1</v>
      </c>
      <c r="D29" s="11">
        <f>VLOOKUP(B29,[1]Заказ!$B$4:$C$158,2,0)</f>
        <v>30</v>
      </c>
      <c r="E29" s="17">
        <f t="shared" si="3"/>
        <v>30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1</v>
      </c>
      <c r="Z29" s="9"/>
      <c r="AA29" s="12">
        <f>Y29*C29</f>
        <v>1</v>
      </c>
      <c r="AB29" s="9"/>
      <c r="AC29" s="12" t="e">
        <f>Y29*#REF!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2024-03-13T11:45:59Z</dcterms:modified>
</cp:coreProperties>
</file>