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aer4\Desktop\05,03,24 Медведев\"/>
    </mc:Choice>
  </mc:AlternateContent>
  <xr:revisionPtr revIDLastSave="0" documentId="13_ncr:1_{8793E6F6-177E-43C0-AF34-27A8E92A5D0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Заказ" sheetId="102" r:id="rId1"/>
  </sheets>
  <definedNames>
    <definedName name="_xlnm._FilterDatabase" localSheetId="0" hidden="1">Заказ!$D$1:$D$30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02" l="1"/>
  <c r="D3" i="102"/>
  <c r="E5" i="102" l="1"/>
  <c r="E6" i="102"/>
  <c r="E7" i="102"/>
  <c r="E8" i="102"/>
  <c r="E9" i="102"/>
  <c r="E10" i="102"/>
  <c r="E11" i="102"/>
  <c r="E12" i="102"/>
  <c r="E13" i="102"/>
  <c r="E14" i="102"/>
  <c r="E15" i="102"/>
  <c r="E16" i="102"/>
  <c r="E17" i="102"/>
  <c r="E18" i="102"/>
  <c r="E19" i="102"/>
  <c r="E20" i="102"/>
  <c r="E21" i="102"/>
  <c r="E22" i="102"/>
  <c r="E23" i="102"/>
  <c r="E24" i="102"/>
  <c r="E25" i="102"/>
  <c r="E26" i="102"/>
  <c r="E27" i="102"/>
  <c r="E28" i="102"/>
  <c r="E29" i="102"/>
  <c r="E30" i="102"/>
  <c r="E4" i="102"/>
  <c r="AA4" i="102" l="1"/>
  <c r="AA5" i="102"/>
  <c r="AA6" i="102"/>
  <c r="AA7" i="102"/>
  <c r="AA8" i="102"/>
  <c r="AA9" i="102"/>
  <c r="AA10" i="102"/>
  <c r="AA11" i="102"/>
  <c r="AA12" i="102"/>
  <c r="AA13" i="102"/>
  <c r="AA14" i="102"/>
  <c r="AA15" i="102"/>
  <c r="AA16" i="102"/>
  <c r="AA17" i="102"/>
  <c r="AA18" i="102"/>
  <c r="AA19" i="102"/>
  <c r="AA20" i="102"/>
  <c r="AA21" i="102"/>
  <c r="AA22" i="102"/>
  <c r="AA23" i="102"/>
  <c r="AA24" i="102"/>
  <c r="AA25" i="102"/>
  <c r="AA26" i="102"/>
  <c r="AA27" i="102"/>
  <c r="AA29" i="102"/>
  <c r="AA30" i="102"/>
  <c r="AC30" i="102"/>
  <c r="AC29" i="102"/>
  <c r="AC27" i="102"/>
  <c r="AC26" i="102"/>
  <c r="AC25" i="102"/>
  <c r="AC24" i="102"/>
  <c r="AC23" i="102"/>
  <c r="AC22" i="102"/>
  <c r="AC21" i="102"/>
  <c r="AC20" i="102"/>
  <c r="AC19" i="102"/>
  <c r="AC18" i="102"/>
  <c r="AC17" i="102"/>
  <c r="AC16" i="102"/>
  <c r="AC15" i="102"/>
  <c r="AC14" i="102"/>
  <c r="AC13" i="102"/>
  <c r="AC12" i="102"/>
  <c r="AC11" i="102"/>
  <c r="AC10" i="102"/>
  <c r="AC9" i="102"/>
  <c r="AC8" i="102"/>
  <c r="AC7" i="102"/>
  <c r="AC6" i="102"/>
  <c r="AC5" i="102"/>
  <c r="AC4" i="102"/>
  <c r="AA3" i="102" l="1"/>
  <c r="AC3" i="102"/>
</calcChain>
</file>

<file path=xl/sharedStrings.xml><?xml version="1.0" encoding="utf-8"?>
<sst xmlns="http://schemas.openxmlformats.org/spreadsheetml/2006/main" count="36" uniqueCount="36">
  <si>
    <t>Заказ</t>
  </si>
  <si>
    <t>ВЕС</t>
  </si>
  <si>
    <t>ПОКОМ</t>
  </si>
  <si>
    <t xml:space="preserve"> 003   Колбаса Вязанка с индейкой, вектор ВЕС, ПОКОМ</t>
  </si>
  <si>
    <t xml:space="preserve"> 004   Колбаса Вязанка со шпиком, вектор ВЕС, ПОКОМ</t>
  </si>
  <si>
    <t xml:space="preserve"> 005  Колбаса Докторская ГОСТ, Вязанка вектор,ВЕС. ПОКОМ</t>
  </si>
  <si>
    <t xml:space="preserve"> 064  Колбаса Молочная Дугушка, вектор 0,4 кг, ТМ Стародворье  ПОКОМ</t>
  </si>
  <si>
    <t xml:space="preserve"> 079  Колбаса Сервелат Кремлевский,  0.35 кг,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</si>
  <si>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</si>
  <si>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220  Колбаса Докторская по-стародворски, амифлекс, ВЕС,   ПОКОМ</t>
  </si>
  <si>
    <t xml:space="preserve"> 239  Колбаса Салями запеч Дугушка, оболочка вектор, ВЕС, ТМ Стародворье 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</si>
  <si>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</si>
  <si>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</si>
  <si>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250  Сардельки стародворские с говядиной в обол. NDX, ВЕС.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</si>
  <si>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</si>
  <si>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</si>
  <si>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>ЗАКАЗ</t>
  </si>
  <si>
    <t>ОСТАТОК</t>
  </si>
  <si>
    <t xml:space="preserve"> 017  Сосиски Вязанка Сливочные, Вязанка амицел ВЕС.ПОКОМ</t>
  </si>
  <si>
    <t xml:space="preserve"> 319  Колбаса вареная Филейская ТМ Вязанка ТС Классическая, 0,45 кг. ПОКОМ</t>
  </si>
  <si>
    <t xml:space="preserve"> 260  Сосиски Сливочные по-стародворски, ВЕС.  ПОКОМ</t>
  </si>
  <si>
    <t xml:space="preserve"> 297  Колбаса Мясорубская с рубленой грудинкой ВЕС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</si>
  <si>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</si>
  <si>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</si>
  <si>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</si>
  <si>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</si>
  <si>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>Колбаса Сочинка по-фински с сочным окороком ТМ Стародворье в оболочке фиброуз в ва ПОКОМ, кг</t>
  </si>
  <si>
    <t>Колбаса Сочинка рубленая  в/к ТМ Стародворье в оболочке фиброуз в ва ПОКОМ, кг</t>
  </si>
  <si>
    <t>Колбаса Сочинка Зернистая  в/к ТМ Стародворье в оболочке фиброуз в ва ПОКОМ, кг</t>
  </si>
  <si>
    <t xml:space="preserve"> 092  Сосиски Баварские с сыром,  0.35кг,ПОКОМ</t>
  </si>
  <si>
    <t xml:space="preserve"> 096  Сосиски Баварские,  0.35кг,ПОКОМ</t>
  </si>
  <si>
    <t>Заказ,кг</t>
  </si>
  <si>
    <t>Заказ ЯМПЗ 1  от 05.03.24.</t>
  </si>
  <si>
    <t>Ветчина с индейкой 0,45</t>
  </si>
  <si>
    <t>Ветчина Сливушка с индейкой (Вязанка) 0,4кг ШТ, ШТ</t>
  </si>
  <si>
    <t>==&gt;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</si>
</sst>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8"/>
      <color theme="1"/>
      <name val="Calibri Light"/>
      <family val="2"/>
      <charset val="204"/>
      <scheme val="major"/>
    </font>
    <font>
      <b/>
      <sz val="14"/>
      <color theme="1"/>
      <name val="Calibri Light"/>
      <family val="2"/>
      <charset val="204"/>
      <scheme val="major"/>
    </font>
    <font>
      <b/>
      <sz val="12"/>
      <color theme="1"/>
      <name val="Calibri Light"/>
      <family val="2"/>
      <charset val="204"/>
      <scheme val="major"/>
    </font>
    <font>
      <sz val="12"/>
      <color theme="1"/>
      <name val="Calibri Light"/>
      <family val="2"/>
      <charset val="204"/>
      <scheme val="major"/>
    </font>
    <font>
      <b/>
      <sz val="11"/>
      <color theme="1"/>
      <name val="Calibri"/>
      <family val="2"/>
      <scheme val="minor"/>
    </font>
    <font>
      <sz val="14"/>
      <color theme="1"/>
      <name val="Calibri Light"/>
      <family val="2"/>
      <charset val="204"/>
      <scheme val="maj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EDF4"/>
        <bgColor indexed="64"/>
      </patternFill>
    </fill>
    <fill>
      <patternFill patternType="solid">
        <fgColor rgb="FF9FDEEB"/>
        <bgColor indexed="64"/>
      </patternFill>
    </fill>
    <fill>
      <patternFill patternType="solid">
        <fgColor rgb="FFE3F5F9"/>
        <bgColor indexed="64"/>
      </patternFill>
    </fill>
    <fill>
      <patternFill patternType="solid">
        <fgColor rgb="FFC3EBF3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5" fillId="0" borderId="0" xfId="1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4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2" fillId="3" borderId="2" xfId="1" applyFont="1" applyFill="1" applyBorder="1" applyAlignment="1">
      <alignment horizontal="center" vertical="center"/>
    </xf>
    <xf numFmtId="0" fontId="2" fillId="3" borderId="1" xfId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2" fillId="3" borderId="3" xfId="1" applyFont="1" applyFill="1" applyBorder="1" applyAlignment="1">
      <alignment horizontal="center" vertical="center"/>
    </xf>
    <xf numFmtId="1" fontId="4" fillId="0" borderId="4" xfId="0" applyNumberFormat="1" applyFont="1" applyBorder="1" applyAlignment="1">
      <alignment horizontal="center" vertical="center"/>
    </xf>
    <xf numFmtId="0" fontId="2" fillId="5" borderId="1" xfId="1" applyFont="1" applyFill="1" applyBorder="1" applyAlignment="1">
      <alignment horizontal="center" vertical="center"/>
    </xf>
    <xf numFmtId="0" fontId="2" fillId="4" borderId="6" xfId="1" applyFont="1" applyFill="1" applyBorder="1" applyAlignment="1">
      <alignment horizontal="center" vertical="center"/>
    </xf>
    <xf numFmtId="0" fontId="3" fillId="4" borderId="6" xfId="1" applyFont="1" applyFill="1" applyBorder="1" applyAlignment="1">
      <alignment horizontal="center" vertical="center" wrapText="1"/>
    </xf>
    <xf numFmtId="1" fontId="2" fillId="5" borderId="1" xfId="1" applyNumberFormat="1" applyFont="1" applyFill="1" applyBorder="1" applyAlignment="1">
      <alignment horizontal="center" vertical="center"/>
    </xf>
    <xf numFmtId="0" fontId="4" fillId="0" borderId="4" xfId="0" applyFont="1" applyBorder="1" applyAlignment="1">
      <alignment vertical="top"/>
    </xf>
    <xf numFmtId="0" fontId="2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vertical="top"/>
    </xf>
    <xf numFmtId="0" fontId="2" fillId="6" borderId="6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49" fontId="4" fillId="0" borderId="0" xfId="0" applyNumberFormat="1" applyFont="1" applyAlignment="1">
      <alignment horizontal="center" vertical="center"/>
    </xf>
  </cellXfs>
  <cellStyles count="2">
    <cellStyle name="Обычный" xfId="0" builtinId="0"/>
    <cellStyle name="УровеньСтрок_1" xfId="1" builtinId="1" iLevel="0"/>
  </cellStyles>
  <dxfs count="0"/>
  <tableStyles count="0" defaultTableStyle="TableStyleMedium2" defaultPivotStyle="PivotStyleLight16"/>
  <colors>
    <mruColors>
      <color rgb="FFE3F5F9"/>
      <color rgb="FFC3EBF3"/>
      <color rgb="FFCCEDF4"/>
      <color rgb="FF9FDEEB"/>
      <color rgb="FF9AD4E8"/>
      <color rgb="FFBBDCF3"/>
      <color rgb="FFADD5F1"/>
      <color rgb="FF8DC5EB"/>
      <color rgb="FF2B5FC7"/>
      <color rgb="FF1174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78B97-0E2D-4749-BC1D-1A1F6C386240}">
  <sheetPr>
    <outlinePr applyStyles="1" summaryBelow="0" summaryRight="0"/>
  </sheetPr>
  <dimension ref="B1:AC30"/>
  <sheetViews>
    <sheetView tabSelected="1" zoomScale="80" zoomScaleNormal="80" workbookViewId="0">
      <selection activeCell="J18" sqref="J18"/>
    </sheetView>
  </sheetViews>
  <sheetFormatPr defaultRowHeight="15" outlineLevelRow="1" x14ac:dyDescent="0.25"/>
  <cols>
    <col min="1" max="1" width="8.28515625" customWidth="1"/>
    <col min="2" max="2" width="91" style="1" customWidth="1"/>
    <col min="3" max="3" width="10.28515625" style="1" hidden="1" customWidth="1"/>
    <col min="4" max="4" width="20.140625" style="1" customWidth="1"/>
    <col min="5" max="5" width="16" style="1" customWidth="1"/>
    <col min="6" max="6" width="10.7109375" style="1" customWidth="1"/>
    <col min="7" max="21" width="9.140625" style="1"/>
    <col min="22" max="23" width="9.140625" style="2"/>
    <col min="24" max="24" width="9.140625" style="1"/>
    <col min="25" max="29" width="9.140625" style="1" hidden="1" customWidth="1"/>
  </cols>
  <sheetData>
    <row r="1" spans="2:29" ht="40.5" customHeight="1" thickBot="1" x14ac:dyDescent="0.3">
      <c r="B1" s="1" t="s">
        <v>32</v>
      </c>
    </row>
    <row r="2" spans="2:29" ht="32.25" thickBot="1" x14ac:dyDescent="0.3">
      <c r="B2" s="23"/>
      <c r="C2" s="25"/>
      <c r="D2" s="25" t="s">
        <v>0</v>
      </c>
      <c r="E2" s="26" t="s">
        <v>31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5"/>
      <c r="W2" s="5"/>
      <c r="X2" s="4"/>
      <c r="Y2" s="18" t="s">
        <v>1</v>
      </c>
      <c r="Z2" s="14"/>
      <c r="AA2" s="18" t="s">
        <v>16</v>
      </c>
      <c r="AB2" s="14"/>
      <c r="AC2" s="19" t="s">
        <v>17</v>
      </c>
    </row>
    <row r="3" spans="2:29" s="3" customFormat="1" ht="19.5" thickBot="1" x14ac:dyDescent="0.3">
      <c r="B3" s="22" t="s">
        <v>2</v>
      </c>
      <c r="C3" s="17"/>
      <c r="D3" s="17">
        <f>SUM(D4:D30)</f>
        <v>2690</v>
      </c>
      <c r="E3" s="20">
        <f>SUM(E4:E30)</f>
        <v>2200.5</v>
      </c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7"/>
      <c r="W3" s="7"/>
      <c r="X3" s="6"/>
      <c r="Y3" s="12"/>
      <c r="Z3" s="15"/>
      <c r="AA3" s="13">
        <f>SUM(AA4:AA30)</f>
        <v>19.301500000000001</v>
      </c>
      <c r="AB3" s="15"/>
      <c r="AC3" s="13" t="e">
        <f>SUM(AC4:AC30)</f>
        <v>#REF!</v>
      </c>
    </row>
    <row r="4" spans="2:29" ht="16.5" customHeight="1" outlineLevel="1" x14ac:dyDescent="0.25">
      <c r="B4" s="21" t="s">
        <v>3</v>
      </c>
      <c r="C4" s="10">
        <v>1</v>
      </c>
      <c r="D4" s="10">
        <v>60</v>
      </c>
      <c r="E4" s="16">
        <f>D4*C4</f>
        <v>60</v>
      </c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9"/>
      <c r="W4" s="9"/>
      <c r="X4" s="8"/>
      <c r="Y4" s="11">
        <v>1</v>
      </c>
      <c r="Z4" s="8"/>
      <c r="AA4" s="11">
        <f t="shared" ref="AA4:AA27" si="0">Y4*C4</f>
        <v>1</v>
      </c>
      <c r="AB4" s="8"/>
      <c r="AC4" s="11" t="e">
        <f>Y4*#REF!</f>
        <v>#REF!</v>
      </c>
    </row>
    <row r="5" spans="2:29" ht="16.5" customHeight="1" outlineLevel="1" x14ac:dyDescent="0.25">
      <c r="B5" s="21" t="s">
        <v>4</v>
      </c>
      <c r="C5" s="10">
        <v>1</v>
      </c>
      <c r="D5" s="10">
        <v>50</v>
      </c>
      <c r="E5" s="16">
        <f t="shared" ref="E5:E12" si="1">D5*C5</f>
        <v>50</v>
      </c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9"/>
      <c r="W5" s="9"/>
      <c r="X5" s="8"/>
      <c r="Y5" s="11">
        <v>1</v>
      </c>
      <c r="Z5" s="8"/>
      <c r="AA5" s="11">
        <f t="shared" si="0"/>
        <v>1</v>
      </c>
      <c r="AB5" s="8"/>
      <c r="AC5" s="11" t="e">
        <f>Y5*#REF!</f>
        <v>#REF!</v>
      </c>
    </row>
    <row r="6" spans="2:29" ht="16.5" customHeight="1" outlineLevel="1" x14ac:dyDescent="0.25">
      <c r="B6" s="24" t="s">
        <v>5</v>
      </c>
      <c r="C6" s="27">
        <v>1</v>
      </c>
      <c r="D6" s="27">
        <v>50</v>
      </c>
      <c r="E6" s="16">
        <f t="shared" si="1"/>
        <v>50</v>
      </c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9"/>
      <c r="W6" s="9"/>
      <c r="X6" s="8"/>
      <c r="Y6" s="11">
        <v>1</v>
      </c>
      <c r="Z6" s="8"/>
      <c r="AA6" s="11">
        <f t="shared" si="0"/>
        <v>1</v>
      </c>
      <c r="AB6" s="8"/>
      <c r="AC6" s="11" t="e">
        <f>Y6*#REF!</f>
        <v>#REF!</v>
      </c>
    </row>
    <row r="7" spans="2:29" ht="16.5" customHeight="1" outlineLevel="1" x14ac:dyDescent="0.25">
      <c r="B7" s="24" t="s">
        <v>18</v>
      </c>
      <c r="C7" s="27">
        <v>1</v>
      </c>
      <c r="D7" s="27">
        <v>250</v>
      </c>
      <c r="E7" s="16">
        <f t="shared" si="1"/>
        <v>250</v>
      </c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9"/>
      <c r="W7" s="9"/>
      <c r="X7" s="8"/>
      <c r="Y7" s="11">
        <v>1</v>
      </c>
      <c r="Z7" s="8"/>
      <c r="AA7" s="11">
        <f t="shared" si="0"/>
        <v>1</v>
      </c>
      <c r="AB7" s="8"/>
      <c r="AC7" s="11" t="e">
        <f>Y7*#REF!</f>
        <v>#REF!</v>
      </c>
    </row>
    <row r="8" spans="2:29" ht="16.5" customHeight="1" outlineLevel="1" x14ac:dyDescent="0.25">
      <c r="B8" s="24" t="s">
        <v>33</v>
      </c>
      <c r="C8" s="27">
        <v>0.45</v>
      </c>
      <c r="D8" s="27">
        <v>60</v>
      </c>
      <c r="E8" s="16">
        <f t="shared" si="1"/>
        <v>27</v>
      </c>
      <c r="F8" s="29" t="s">
        <v>35</v>
      </c>
      <c r="G8" s="28" t="s">
        <v>34</v>
      </c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9"/>
      <c r="W8" s="9"/>
      <c r="X8" s="8"/>
      <c r="Y8" s="11">
        <v>0.45</v>
      </c>
      <c r="Z8" s="8"/>
      <c r="AA8" s="11">
        <f t="shared" si="0"/>
        <v>0.20250000000000001</v>
      </c>
      <c r="AB8" s="8"/>
      <c r="AC8" s="11" t="e">
        <f>Y8*#REF!</f>
        <v>#REF!</v>
      </c>
    </row>
    <row r="9" spans="2:29" ht="16.5" customHeight="1" outlineLevel="1" x14ac:dyDescent="0.25">
      <c r="B9" s="24" t="s">
        <v>6</v>
      </c>
      <c r="C9" s="27">
        <v>0.4</v>
      </c>
      <c r="D9" s="27">
        <v>80</v>
      </c>
      <c r="E9" s="16">
        <f t="shared" si="1"/>
        <v>32</v>
      </c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9"/>
      <c r="W9" s="9"/>
      <c r="X9" s="8"/>
      <c r="Y9" s="11">
        <v>0.4</v>
      </c>
      <c r="Z9" s="8"/>
      <c r="AA9" s="11">
        <f t="shared" si="0"/>
        <v>0.16000000000000003</v>
      </c>
      <c r="AB9" s="8"/>
      <c r="AC9" s="11" t="e">
        <f>Y9*#REF!</f>
        <v>#REF!</v>
      </c>
    </row>
    <row r="10" spans="2:29" ht="16.5" customHeight="1" outlineLevel="1" x14ac:dyDescent="0.25">
      <c r="B10" s="24" t="s">
        <v>7</v>
      </c>
      <c r="C10" s="27">
        <v>0.35</v>
      </c>
      <c r="D10" s="27">
        <v>30</v>
      </c>
      <c r="E10" s="16">
        <f t="shared" si="1"/>
        <v>10.5</v>
      </c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9"/>
      <c r="W10" s="9"/>
      <c r="X10" s="8"/>
      <c r="Y10" s="11">
        <v>0.35</v>
      </c>
      <c r="Z10" s="8"/>
      <c r="AA10" s="11">
        <f t="shared" si="0"/>
        <v>0.12249999999999998</v>
      </c>
      <c r="AB10" s="8"/>
      <c r="AC10" s="11" t="e">
        <f>Y10*#REF!</f>
        <v>#REF!</v>
      </c>
    </row>
    <row r="11" spans="2:29" ht="16.5" customHeight="1" outlineLevel="1" x14ac:dyDescent="0.25">
      <c r="B11" s="24" t="s">
        <v>29</v>
      </c>
      <c r="C11" s="27">
        <v>0.35</v>
      </c>
      <c r="D11" s="27">
        <v>100</v>
      </c>
      <c r="E11" s="16">
        <f t="shared" si="1"/>
        <v>35</v>
      </c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9"/>
      <c r="W11" s="9"/>
      <c r="X11" s="8"/>
      <c r="Y11" s="11">
        <v>0.42</v>
      </c>
      <c r="Z11" s="8"/>
      <c r="AA11" s="11">
        <f t="shared" si="0"/>
        <v>0.14699999999999999</v>
      </c>
      <c r="AB11" s="8"/>
      <c r="AC11" s="11" t="e">
        <f>Y11*#REF!</f>
        <v>#REF!</v>
      </c>
    </row>
    <row r="12" spans="2:29" ht="16.5" customHeight="1" outlineLevel="1" x14ac:dyDescent="0.25">
      <c r="B12" s="24" t="s">
        <v>30</v>
      </c>
      <c r="C12" s="27">
        <v>0.35</v>
      </c>
      <c r="D12" s="27">
        <v>200</v>
      </c>
      <c r="E12" s="16">
        <f t="shared" si="1"/>
        <v>70</v>
      </c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9"/>
      <c r="W12" s="9"/>
      <c r="X12" s="8"/>
      <c r="Y12" s="11">
        <v>0.42</v>
      </c>
      <c r="Z12" s="8"/>
      <c r="AA12" s="11">
        <f t="shared" si="0"/>
        <v>0.14699999999999999</v>
      </c>
      <c r="AB12" s="8"/>
      <c r="AC12" s="11" t="e">
        <f>Y12*#REF!</f>
        <v>#REF!</v>
      </c>
    </row>
    <row r="13" spans="2:29" ht="16.5" customHeight="1" outlineLevel="1" x14ac:dyDescent="0.25">
      <c r="B13" s="24" t="s">
        <v>8</v>
      </c>
      <c r="C13" s="27">
        <v>1</v>
      </c>
      <c r="D13" s="27">
        <v>150</v>
      </c>
      <c r="E13" s="16">
        <f t="shared" ref="E13:E26" si="2">D13*C13</f>
        <v>150</v>
      </c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9"/>
      <c r="W13" s="9"/>
      <c r="X13" s="8"/>
      <c r="Y13" s="11">
        <v>1</v>
      </c>
      <c r="Z13" s="8"/>
      <c r="AA13" s="11">
        <f t="shared" si="0"/>
        <v>1</v>
      </c>
      <c r="AB13" s="8"/>
      <c r="AC13" s="11" t="e">
        <f>Y13*#REF!</f>
        <v>#REF!</v>
      </c>
    </row>
    <row r="14" spans="2:29" ht="16.5" customHeight="1" outlineLevel="1" x14ac:dyDescent="0.25">
      <c r="B14" s="24" t="s">
        <v>9</v>
      </c>
      <c r="C14" s="27">
        <v>1</v>
      </c>
      <c r="D14" s="27">
        <v>150</v>
      </c>
      <c r="E14" s="16">
        <f t="shared" si="2"/>
        <v>150</v>
      </c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9"/>
      <c r="W14" s="9"/>
      <c r="X14" s="8"/>
      <c r="Y14" s="11">
        <v>1</v>
      </c>
      <c r="Z14" s="8"/>
      <c r="AA14" s="11">
        <f t="shared" si="0"/>
        <v>1</v>
      </c>
      <c r="AB14" s="8"/>
      <c r="AC14" s="11" t="e">
        <f>Y14*#REF!</f>
        <v>#REF!</v>
      </c>
    </row>
    <row r="15" spans="2:29" ht="16.5" customHeight="1" outlineLevel="1" x14ac:dyDescent="0.25">
      <c r="B15" s="24" t="s">
        <v>10</v>
      </c>
      <c r="C15" s="27">
        <v>1</v>
      </c>
      <c r="D15" s="27">
        <v>60</v>
      </c>
      <c r="E15" s="16">
        <f t="shared" si="2"/>
        <v>60</v>
      </c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9"/>
      <c r="W15" s="9"/>
      <c r="X15" s="8"/>
      <c r="Y15" s="11">
        <v>1</v>
      </c>
      <c r="Z15" s="8"/>
      <c r="AA15" s="11">
        <f t="shared" si="0"/>
        <v>1</v>
      </c>
      <c r="AB15" s="8"/>
      <c r="AC15" s="11" t="e">
        <f>Y15*#REF!</f>
        <v>#REF!</v>
      </c>
    </row>
    <row r="16" spans="2:29" ht="16.5" customHeight="1" outlineLevel="1" x14ac:dyDescent="0.25">
      <c r="B16" s="24" t="s">
        <v>11</v>
      </c>
      <c r="C16" s="27">
        <v>1</v>
      </c>
      <c r="D16" s="27">
        <v>60</v>
      </c>
      <c r="E16" s="16">
        <f t="shared" si="2"/>
        <v>60</v>
      </c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9"/>
      <c r="W16" s="9"/>
      <c r="X16" s="8"/>
      <c r="Y16" s="11">
        <v>1</v>
      </c>
      <c r="Z16" s="8"/>
      <c r="AA16" s="11">
        <f t="shared" si="0"/>
        <v>1</v>
      </c>
      <c r="AB16" s="8"/>
      <c r="AC16" s="11" t="e">
        <f>Y16*#REF!</f>
        <v>#REF!</v>
      </c>
    </row>
    <row r="17" spans="2:29" ht="16.5" customHeight="1" outlineLevel="1" x14ac:dyDescent="0.25">
      <c r="B17" s="24" t="s">
        <v>12</v>
      </c>
      <c r="C17" s="27">
        <v>1</v>
      </c>
      <c r="D17" s="27">
        <v>60</v>
      </c>
      <c r="E17" s="16">
        <f t="shared" si="2"/>
        <v>60</v>
      </c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9"/>
      <c r="W17" s="9"/>
      <c r="X17" s="8"/>
      <c r="Y17" s="11">
        <v>1</v>
      </c>
      <c r="Z17" s="8"/>
      <c r="AA17" s="11">
        <f t="shared" si="0"/>
        <v>1</v>
      </c>
      <c r="AB17" s="8"/>
      <c r="AC17" s="11" t="e">
        <f>Y17*#REF!</f>
        <v>#REF!</v>
      </c>
    </row>
    <row r="18" spans="2:29" ht="16.5" customHeight="1" outlineLevel="1" x14ac:dyDescent="0.25">
      <c r="B18" s="24" t="s">
        <v>13</v>
      </c>
      <c r="C18" s="27">
        <v>1</v>
      </c>
      <c r="D18" s="27">
        <v>40</v>
      </c>
      <c r="E18" s="16">
        <f t="shared" si="2"/>
        <v>40</v>
      </c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9"/>
      <c r="W18" s="9"/>
      <c r="X18" s="8"/>
      <c r="Y18" s="11">
        <v>1</v>
      </c>
      <c r="Z18" s="8"/>
      <c r="AA18" s="11">
        <f t="shared" si="0"/>
        <v>1</v>
      </c>
      <c r="AB18" s="8"/>
      <c r="AC18" s="11" t="e">
        <f>Y18*#REF!</f>
        <v>#REF!</v>
      </c>
    </row>
    <row r="19" spans="2:29" ht="16.5" customHeight="1" outlineLevel="1" x14ac:dyDescent="0.25">
      <c r="B19" s="24" t="s">
        <v>20</v>
      </c>
      <c r="C19" s="27">
        <v>1</v>
      </c>
      <c r="D19" s="27">
        <v>40</v>
      </c>
      <c r="E19" s="16">
        <f t="shared" si="2"/>
        <v>40</v>
      </c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9"/>
      <c r="W19" s="9"/>
      <c r="X19" s="8"/>
      <c r="Y19" s="11">
        <v>1</v>
      </c>
      <c r="Z19" s="8"/>
      <c r="AA19" s="11">
        <f t="shared" si="0"/>
        <v>1</v>
      </c>
      <c r="AB19" s="8"/>
      <c r="AC19" s="11" t="e">
        <f>Y19*#REF!</f>
        <v>#REF!</v>
      </c>
    </row>
    <row r="20" spans="2:29" ht="16.5" customHeight="1" outlineLevel="1" x14ac:dyDescent="0.25">
      <c r="B20" s="24" t="s">
        <v>14</v>
      </c>
      <c r="C20" s="27">
        <v>1</v>
      </c>
      <c r="D20" s="27">
        <v>80</v>
      </c>
      <c r="E20" s="16">
        <f t="shared" si="2"/>
        <v>80</v>
      </c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9"/>
      <c r="W20" s="9"/>
      <c r="X20" s="8"/>
      <c r="Y20" s="11">
        <v>1</v>
      </c>
      <c r="Z20" s="8"/>
      <c r="AA20" s="11">
        <f t="shared" si="0"/>
        <v>1</v>
      </c>
      <c r="AB20" s="8"/>
      <c r="AC20" s="11" t="e">
        <f>Y20*#REF!</f>
        <v>#REF!</v>
      </c>
    </row>
    <row r="21" spans="2:29" ht="16.5" customHeight="1" outlineLevel="1" x14ac:dyDescent="0.25">
      <c r="B21" s="24" t="s">
        <v>15</v>
      </c>
      <c r="C21" s="27">
        <v>1</v>
      </c>
      <c r="D21" s="27">
        <v>80</v>
      </c>
      <c r="E21" s="16">
        <f t="shared" si="2"/>
        <v>80</v>
      </c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9"/>
      <c r="W21" s="9"/>
      <c r="X21" s="8"/>
      <c r="Y21" s="11">
        <v>1</v>
      </c>
      <c r="Z21" s="8"/>
      <c r="AA21" s="11">
        <f t="shared" si="0"/>
        <v>1</v>
      </c>
      <c r="AB21" s="8"/>
      <c r="AC21" s="11" t="e">
        <f>Y21*#REF!</f>
        <v>#REF!</v>
      </c>
    </row>
    <row r="22" spans="2:29" ht="16.5" customHeight="1" outlineLevel="1" x14ac:dyDescent="0.25">
      <c r="B22" s="24" t="s">
        <v>21</v>
      </c>
      <c r="C22" s="27">
        <v>1</v>
      </c>
      <c r="D22" s="27">
        <v>60</v>
      </c>
      <c r="E22" s="16">
        <f t="shared" si="2"/>
        <v>60</v>
      </c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9"/>
      <c r="W22" s="9"/>
      <c r="X22" s="8"/>
      <c r="Y22" s="11">
        <v>1</v>
      </c>
      <c r="Z22" s="8"/>
      <c r="AA22" s="11">
        <f t="shared" si="0"/>
        <v>1</v>
      </c>
      <c r="AB22" s="8"/>
      <c r="AC22" s="11" t="e">
        <f>Y22*#REF!</f>
        <v>#REF!</v>
      </c>
    </row>
    <row r="23" spans="2:29" ht="16.5" customHeight="1" outlineLevel="1" x14ac:dyDescent="0.25">
      <c r="B23" s="24" t="s">
        <v>24</v>
      </c>
      <c r="C23" s="27">
        <v>0.4</v>
      </c>
      <c r="D23" s="27">
        <v>60</v>
      </c>
      <c r="E23" s="16">
        <f t="shared" si="2"/>
        <v>24</v>
      </c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9"/>
      <c r="W23" s="9"/>
      <c r="X23" s="8"/>
      <c r="Y23" s="11">
        <v>0.4</v>
      </c>
      <c r="Z23" s="8"/>
      <c r="AA23" s="11">
        <f t="shared" si="0"/>
        <v>0.16000000000000003</v>
      </c>
      <c r="AB23" s="8"/>
      <c r="AC23" s="11" t="e">
        <f>Y23*#REF!</f>
        <v>#REF!</v>
      </c>
    </row>
    <row r="24" spans="2:29" ht="16.5" customHeight="1" outlineLevel="1" x14ac:dyDescent="0.25">
      <c r="B24" s="24" t="s">
        <v>25</v>
      </c>
      <c r="C24" s="27">
        <v>0.4</v>
      </c>
      <c r="D24" s="27">
        <v>80</v>
      </c>
      <c r="E24" s="16">
        <f t="shared" si="2"/>
        <v>32</v>
      </c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9"/>
      <c r="W24" s="9"/>
      <c r="X24" s="8"/>
      <c r="Y24" s="11">
        <v>0.4</v>
      </c>
      <c r="Z24" s="8"/>
      <c r="AA24" s="11">
        <f t="shared" si="0"/>
        <v>0.16000000000000003</v>
      </c>
      <c r="AB24" s="8"/>
      <c r="AC24" s="11" t="e">
        <f>Y24*#REF!</f>
        <v>#REF!</v>
      </c>
    </row>
    <row r="25" spans="2:29" ht="16.5" customHeight="1" outlineLevel="1" x14ac:dyDescent="0.25">
      <c r="B25" s="24" t="s">
        <v>22</v>
      </c>
      <c r="C25" s="27">
        <v>1</v>
      </c>
      <c r="D25" s="27">
        <v>80</v>
      </c>
      <c r="E25" s="16">
        <f t="shared" si="2"/>
        <v>80</v>
      </c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9"/>
      <c r="W25" s="9"/>
      <c r="X25" s="8"/>
      <c r="Y25" s="11">
        <v>1</v>
      </c>
      <c r="Z25" s="8"/>
      <c r="AA25" s="11">
        <f t="shared" si="0"/>
        <v>1</v>
      </c>
      <c r="AB25" s="8"/>
      <c r="AC25" s="11" t="e">
        <f>Y25*#REF!</f>
        <v>#REF!</v>
      </c>
    </row>
    <row r="26" spans="2:29" ht="16.5" customHeight="1" outlineLevel="1" x14ac:dyDescent="0.25">
      <c r="B26" s="24" t="s">
        <v>23</v>
      </c>
      <c r="C26" s="27">
        <v>1</v>
      </c>
      <c r="D26" s="27">
        <v>60</v>
      </c>
      <c r="E26" s="16">
        <f t="shared" si="2"/>
        <v>60</v>
      </c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9"/>
      <c r="W26" s="9"/>
      <c r="X26" s="8"/>
      <c r="Y26" s="11">
        <v>1</v>
      </c>
      <c r="Z26" s="8"/>
      <c r="AA26" s="11">
        <f t="shared" si="0"/>
        <v>1</v>
      </c>
      <c r="AB26" s="8"/>
      <c r="AC26" s="11" t="e">
        <f>Y26*#REF!</f>
        <v>#REF!</v>
      </c>
    </row>
    <row r="27" spans="2:29" ht="16.5" customHeight="1" outlineLevel="1" x14ac:dyDescent="0.25">
      <c r="B27" s="24" t="s">
        <v>19</v>
      </c>
      <c r="C27" s="27">
        <v>0.45</v>
      </c>
      <c r="D27" s="27">
        <v>200</v>
      </c>
      <c r="E27" s="16">
        <f t="shared" ref="E27:E30" si="3">D27*C27</f>
        <v>90</v>
      </c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9"/>
      <c r="W27" s="9"/>
      <c r="X27" s="8"/>
      <c r="Y27" s="11">
        <v>0.45</v>
      </c>
      <c r="Z27" s="8"/>
      <c r="AA27" s="11">
        <f t="shared" si="0"/>
        <v>0.20250000000000001</v>
      </c>
      <c r="AB27" s="8"/>
      <c r="AC27" s="11" t="e">
        <f>Y27*#REF!</f>
        <v>#REF!</v>
      </c>
    </row>
    <row r="28" spans="2:29" ht="16.5" customHeight="1" outlineLevel="1" x14ac:dyDescent="0.25">
      <c r="B28" s="24" t="s">
        <v>26</v>
      </c>
      <c r="C28" s="27">
        <v>1</v>
      </c>
      <c r="D28" s="27">
        <v>150</v>
      </c>
      <c r="E28" s="16">
        <f t="shared" si="3"/>
        <v>150</v>
      </c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9"/>
      <c r="W28" s="9"/>
      <c r="X28" s="8"/>
      <c r="Y28" s="11"/>
      <c r="Z28" s="8"/>
      <c r="AA28" s="11"/>
      <c r="AB28" s="8"/>
      <c r="AC28" s="11"/>
    </row>
    <row r="29" spans="2:29" ht="16.5" customHeight="1" outlineLevel="1" x14ac:dyDescent="0.25">
      <c r="B29" s="24" t="s">
        <v>27</v>
      </c>
      <c r="C29" s="27">
        <v>1</v>
      </c>
      <c r="D29" s="27">
        <v>250</v>
      </c>
      <c r="E29" s="16">
        <f t="shared" si="3"/>
        <v>250</v>
      </c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9"/>
      <c r="W29" s="9"/>
      <c r="X29" s="8"/>
      <c r="Y29" s="11">
        <v>1</v>
      </c>
      <c r="Z29" s="8"/>
      <c r="AA29" s="11">
        <f>Y29*C29</f>
        <v>1</v>
      </c>
      <c r="AB29" s="8"/>
      <c r="AC29" s="11" t="e">
        <f>Y29*#REF!</f>
        <v>#REF!</v>
      </c>
    </row>
    <row r="30" spans="2:29" ht="16.5" customHeight="1" outlineLevel="1" x14ac:dyDescent="0.25">
      <c r="B30" s="24" t="s">
        <v>28</v>
      </c>
      <c r="C30" s="27">
        <v>1</v>
      </c>
      <c r="D30" s="27">
        <v>150</v>
      </c>
      <c r="E30" s="16">
        <f t="shared" si="3"/>
        <v>150</v>
      </c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9"/>
      <c r="W30" s="9"/>
      <c r="X30" s="8"/>
      <c r="Y30" s="11">
        <v>1</v>
      </c>
      <c r="Z30" s="8"/>
      <c r="AA30" s="11">
        <f>Y30*C30</f>
        <v>1</v>
      </c>
      <c r="AB30" s="8"/>
      <c r="AC30" s="11" t="e">
        <f>Y30*#REF!</f>
        <v>#REF!</v>
      </c>
    </row>
  </sheetData>
  <sortState xmlns:xlrd2="http://schemas.microsoft.com/office/spreadsheetml/2017/richdata2" ref="B4:E30">
    <sortCondition ref="B4"/>
  </sortState>
  <phoneticPr fontId="7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Заказ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Uaer4</cp:lastModifiedBy>
  <cp:lastPrinted>2023-06-23T08:55:51Z</cp:lastPrinted>
  <dcterms:created xsi:type="dcterms:W3CDTF">2015-06-05T18:19:34Z</dcterms:created>
  <dcterms:modified xsi:type="dcterms:W3CDTF">2024-03-06T07:11:12Z</dcterms:modified>
</cp:coreProperties>
</file>