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1,24 Аракельян\"/>
    </mc:Choice>
  </mc:AlternateContent>
  <xr:revisionPtr revIDLastSave="0" documentId="13_ncr:1_{0ADC04C7-AA1C-426B-9065-C39D06E86A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1" r:id="rId1"/>
  </sheets>
  <definedNames>
    <definedName name="_xlnm._FilterDatabase" localSheetId="0" hidden="1">Лист2!$B$2:$F$46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1" l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46" i="1" s="1"/>
</calcChain>
</file>

<file path=xl/sharedStrings.xml><?xml version="1.0" encoding="utf-8"?>
<sst xmlns="http://schemas.openxmlformats.org/spreadsheetml/2006/main" count="87" uniqueCount="87">
  <si>
    <t>Наименование</t>
  </si>
  <si>
    <t>Код УТ</t>
  </si>
  <si>
    <t>ЗАКАЗ</t>
  </si>
  <si>
    <t>Вес, кг</t>
  </si>
  <si>
    <t>Вареные колбасы Докторская стародворская Бордо Фикс.вес 0,5 Стародворье</t>
  </si>
  <si>
    <t>060</t>
  </si>
  <si>
    <t>Ветчина Филейская ВЕС ТМ  Вязанка ТС Столичная  ПОКОМ</t>
  </si>
  <si>
    <t>312</t>
  </si>
  <si>
    <t>Колбаса варено-копченая Сервелат Кремлевский ТМ Стародворье фиброуз в/у вес СК2</t>
  </si>
  <si>
    <t>244</t>
  </si>
  <si>
    <t>Колбаса Докторская ГОСТ, Вязанка вектор, 0,4 кг, ПОКОМ, шт</t>
  </si>
  <si>
    <t>023</t>
  </si>
  <si>
    <t>Колбаса Докторская ГОСТ, Вязанка вектор,ВЕС. ПОКОМ, кг</t>
  </si>
  <si>
    <t>005</t>
  </si>
  <si>
    <t>Колбаса Докторская по-стародворски, фирменная амифлекс, ВЕС,   ПОКОМ</t>
  </si>
  <si>
    <t>220</t>
  </si>
  <si>
    <t>Колбаса Русская стародворская, ВЕС.  ПОКОМ, кг</t>
  </si>
  <si>
    <t>369</t>
  </si>
  <si>
    <t>Колбаса Сервелат Зернистый, ВЕС.  ПОКОМ, кг</t>
  </si>
  <si>
    <t>Сосиски Баварские Бавария Весовые п/а  Стародворье</t>
  </si>
  <si>
    <t>251</t>
  </si>
  <si>
    <t xml:space="preserve"> Сосиски Баварские ТМ Стародворье 0,35 кг ПОКОМ</t>
  </si>
  <si>
    <t>412</t>
  </si>
  <si>
    <t>Ветчина Дугушка ТМ Стародворье, вектор в/у    ПОКОМ</t>
  </si>
  <si>
    <t>200</t>
  </si>
  <si>
    <t>Колбаса Докторская стародворская, ВЕС, ВсхЗв   ПОКОМ, кг</t>
  </si>
  <si>
    <t>222</t>
  </si>
  <si>
    <t>Колбаса вареная Филейская ТМ Вязанка ТС Классическая ВЕС  ПОКОМ</t>
  </si>
  <si>
    <t>330</t>
  </si>
  <si>
    <t>Колбаса Докторская Дугушка, ВЕС, НЕ ГОСТ, ТМ Стародворье ПОКОМ</t>
  </si>
  <si>
    <t>217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</si>
  <si>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</si>
  <si>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</si>
  <si>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Ветчина Нежная ТМ Особый рецепт, (2,5кг), ПОКОМ, кг</t>
  </si>
  <si>
    <t>Колбаса Балыкбурская с копченым балыком, в/у 0,35 кг срез, БАВАРУШКА ПОКОМ</t>
  </si>
  <si>
    <t>116</t>
  </si>
  <si>
    <t>Колбаса вареная Молокуша 0,45кг ТМ Вязанка  ПОКОМ</t>
  </si>
  <si>
    <t>322</t>
  </si>
  <si>
    <t>Колбаса вареная Филейская ТМ Вязанка ТС Классическая, 0,45 кг. ПОКОМ</t>
  </si>
  <si>
    <t>319</t>
  </si>
  <si>
    <t>Колбаса Докторская ГОСТ Дугушка, ВЕС, ТМ Стародворье ПОКОМ</t>
  </si>
  <si>
    <t>215</t>
  </si>
  <si>
    <t>Колбаса Докторская оригинальная Особая ТМ Особый рецепт,  0,4кг, ПОКОМ</t>
  </si>
  <si>
    <t>288</t>
  </si>
  <si>
    <t>Колбаса Дугушка со шпиком, ВЕС, ТМ Стародворье   ПОКОМ</t>
  </si>
  <si>
    <t>225</t>
  </si>
  <si>
    <t>Колбаса Молочная по-стародворски, 0,5кг,ПОКОМ</t>
  </si>
  <si>
    <t>065</t>
  </si>
  <si>
    <t>Колбаса Молочная стародворская, амифлекс, 0,5кг, ТМ Стародворье</t>
  </si>
  <si>
    <t>358</t>
  </si>
  <si>
    <t>Колбаса Мясорубская с рубленой грудинкой 0,35кг срез ТМ Стародворье  ПОКОМ</t>
  </si>
  <si>
    <t>296</t>
  </si>
  <si>
    <t>Колбаса Мясорубская ТМ Стародворье с сочной грудинкой , 0,35 кг срез  ПОКОМ</t>
  </si>
  <si>
    <t>277</t>
  </si>
  <si>
    <t>Колбаса Рубленая ЗАПЕЧ. Дугушка ТМ Стародворье, вектор, в/к    ПОКОМ</t>
  </si>
  <si>
    <t>236</t>
  </si>
  <si>
    <t>Колбаса Салями запеч Дугушка, оболочка вектор, ВЕС, ТМ Стародворье  ПОКОМ</t>
  </si>
  <si>
    <t>239</t>
  </si>
  <si>
    <t>Колбаса Салями Филейбургская зернистая, в/у 0,35 кг срез, БАВАРУШКА ПОКОМ</t>
  </si>
  <si>
    <t>115</t>
  </si>
  <si>
    <t>Колбаса Сервелат ЗАПЕЧ.Дугушка ТМ Стародворье, вектор, в/к     ПОКОМ</t>
  </si>
  <si>
    <t>242</t>
  </si>
  <si>
    <t>Колбаса Сервелат Кремлевский,  0.35 кг, ПОКОМ</t>
  </si>
  <si>
    <t>079</t>
  </si>
  <si>
    <t>Колбаса Сервелат Пражский ТМ Зареченские, ВЕС ПОКОМ</t>
  </si>
  <si>
    <t>321</t>
  </si>
  <si>
    <t>Колбаса Сервелат Рижский ТМ Зареченские, ВЕС  ПОКОМ</t>
  </si>
  <si>
    <t>317</t>
  </si>
  <si>
    <t>Колбаса Сервелат Филедворский, фиброуз, в/у 0,35 кг срез,  ПОКОМ</t>
  </si>
  <si>
    <t>272</t>
  </si>
  <si>
    <t>Колбаса Сервелат Филейбургский с ароматными пряностями, в/у 0,35 кг срез, БАВАРУШКА ПОКОМ</t>
  </si>
  <si>
    <t>117</t>
  </si>
  <si>
    <t>Колбаса Сервелат Филейбургский с филе сочного окорока, в/у 0,35 кг срез, БАВАРУШКА ПОКОМ</t>
  </si>
  <si>
    <t>118</t>
  </si>
  <si>
    <t>Колбаса Стародворская, ПОКОМ</t>
  </si>
  <si>
    <t>246</t>
  </si>
  <si>
    <t>Колбаса Швейцарская 0,17 кг., ШТ., сырокопченая   ПОКОМ</t>
  </si>
  <si>
    <t>083</t>
  </si>
  <si>
    <t>Сосиски Ганноверские, амилюкс МГС, 0.6кг, ТМ Стародворье</t>
  </si>
  <si>
    <t>102</t>
  </si>
  <si>
    <t>Сосиски Ганноверские   ПОКОМ, кг</t>
  </si>
  <si>
    <t>253</t>
  </si>
  <si>
    <t>Шпикачки Стародворские, ВЕС.  ПОКОМ</t>
  </si>
  <si>
    <t>263</t>
  </si>
  <si>
    <t xml:space="preserve"> 379  Колбаса Балыкбургская с копченым балыком ТМ Баварушка 0,28 кг срез ПОКОМ, шт</t>
  </si>
  <si>
    <t>ИТОГО:</t>
  </si>
  <si>
    <t>Заказ Аракелян 03.01.24.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</si>
</sst>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13" x14ac:knownFonts="1">
    <font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6"/>
      <color theme="1"/>
      <name val="Calibri"/>
      <scheme val="minor"/>
    </font>
    <font>
      <sz val="20"/>
      <color theme="1"/>
      <name val="Calibri"/>
      <scheme val="minor"/>
    </font>
    <font>
      <sz val="18"/>
      <name val="Calibri"/>
      <scheme val="minor"/>
    </font>
    <font>
      <sz val="12"/>
      <color theme="1"/>
      <name val="Calibri"/>
      <scheme val="minor"/>
    </font>
    <font>
      <b/>
      <sz val="24"/>
      <name val="Calibri"/>
      <scheme val="minor"/>
    </font>
    <font>
      <b/>
      <sz val="24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0" tint="-0.34998626667073579"/>
        <bgColor indexed="65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1" fillId="0" borderId="0" xfId="0" applyNumberFormat="1" applyFont="1"/>
    <xf numFmtId="0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/>
    <xf numFmtId="0" fontId="1" fillId="2" borderId="0" xfId="0" applyNumberFormat="1" applyFont="1" applyFill="1"/>
    <xf numFmtId="2" fontId="3" fillId="0" borderId="0" xfId="0" applyNumberFormat="1" applyFont="1"/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2" fillId="2" borderId="6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1" fontId="8" fillId="4" borderId="9" xfId="0" applyNumberFormat="1" applyFont="1" applyFill="1" applyBorder="1" applyAlignment="1">
      <alignment horizontal="center" vertical="center"/>
    </xf>
    <xf numFmtId="164" fontId="9" fillId="5" borderId="8" xfId="0" applyNumberFormat="1" applyFont="1" applyFill="1" applyBorder="1" applyAlignment="1">
      <alignment horizontal="center" vertical="center"/>
    </xf>
    <xf numFmtId="0" fontId="2" fillId="0" borderId="10" xfId="0" applyNumberFormat="1" applyFont="1" applyBorder="1" applyAlignment="1">
      <alignment horizontal="left" vertical="center" wrapText="1"/>
    </xf>
    <xf numFmtId="0" fontId="2" fillId="2" borderId="11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164" fontId="8" fillId="4" borderId="14" xfId="0" applyNumberFormat="1" applyFont="1" applyFill="1" applyBorder="1" applyAlignment="1">
      <alignment horizontal="center" vertical="center"/>
    </xf>
    <xf numFmtId="164" fontId="9" fillId="5" borderId="1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left" vertical="center" wrapText="1"/>
    </xf>
    <xf numFmtId="1" fontId="8" fillId="4" borderId="14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/>
    </xf>
    <xf numFmtId="2" fontId="10" fillId="2" borderId="11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left" vertical="top" wrapText="1"/>
    </xf>
    <xf numFmtId="165" fontId="10" fillId="2" borderId="11" xfId="0" applyNumberFormat="1" applyFont="1" applyFill="1" applyBorder="1" applyAlignment="1">
      <alignment horizontal="center" vertical="center"/>
    </xf>
    <xf numFmtId="0" fontId="2" fillId="0" borderId="10" xfId="0" applyNumberFormat="1" applyFont="1" applyBorder="1" applyAlignment="1">
      <alignment horizontal="left" wrapText="1"/>
    </xf>
    <xf numFmtId="164" fontId="12" fillId="6" borderId="17" xfId="0" applyNumberFormat="1" applyFont="1" applyFill="1" applyBorder="1" applyAlignment="1">
      <alignment horizontal="right" vertical="center"/>
    </xf>
    <xf numFmtId="164" fontId="11" fillId="6" borderId="18" xfId="0" applyNumberFormat="1" applyFont="1" applyFill="1" applyBorder="1" applyAlignment="1">
      <alignment horizontal="right" vertical="center"/>
    </xf>
    <xf numFmtId="0" fontId="11" fillId="6" borderId="15" xfId="0" applyNumberFormat="1" applyFont="1" applyFill="1" applyBorder="1" applyAlignment="1">
      <alignment horizontal="right" vertical="center" wrapText="1"/>
    </xf>
    <xf numFmtId="0" fontId="11" fillId="6" borderId="16" xfId="0" applyNumberFormat="1" applyFont="1" applyFill="1" applyBorder="1" applyAlignment="1">
      <alignment horizontal="right" vertical="center" wrapText="1"/>
    </xf>
    <xf numFmtId="0" fontId="2" fillId="7" borderId="10" xfId="0" applyNumberFormat="1" applyFont="1" applyFill="1" applyBorder="1" applyAlignment="1">
      <alignment horizontal="left" vertical="center" wrapText="1"/>
    </xf>
  </cellXfs>
  <cellStyles count="1">
    <cellStyle name="Обычный" xfId="0" builtinId="0"/>
  </cellStyles>
  <dxfs count="3">
    <dxf>
      <font>
        <b/>
        <i val="0"/>
      </font>
      <fill>
        <patternFill patternType="solid">
          <bgColor theme="2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  <dxf>
      <font>
        <b/>
        <i val="0"/>
      </font>
      <fill>
        <patternFill patternType="solid">
          <bgColor theme="2"/>
        </patternFill>
      </fill>
    </dxf>
  </dxfs>
  <tableStyles count="3" defaultTableStyle="TableStyleMedium9" defaultPivotStyle="PivotStyleMedium4">
    <tableStyle name="Стиль сводной таблицы 3" count="1" xr9:uid="{00000000-0011-0000-FFFF-FFFF00000000}">
      <tableStyleElement type="thirdColumnSubheading" dxfId="2"/>
    </tableStyle>
    <tableStyle name="Стиль сводной таблицы 1" count="1" xr9:uid="{00000000-0011-0000-FFFF-FFFF01000000}">
      <tableStyleElement type="thirdSubtotalColumn" dxfId="1"/>
    </tableStyle>
    <tableStyle name="Стиль сводной таблицы 2" count="1" xr9:uid="{00000000-0011-0000-FFFF-FFFF02000000}">
      <tableStyleElement type="thirdSubtotal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46"/>
  <sheetViews>
    <sheetView tabSelected="1" workbookViewId="0">
      <pane ySplit="2" topLeftCell="A24" activePane="bottomLeft" state="frozen"/>
      <selection pane="bottomLeft" activeCell="I24" sqref="I24"/>
    </sheetView>
  </sheetViews>
  <sheetFormatPr defaultColWidth="9.140625" defaultRowHeight="18.75" x14ac:dyDescent="0.25"/>
  <cols>
    <col min="1" max="1" width="3.85546875" customWidth="1"/>
    <col min="2" max="2" width="69.5703125" style="1" customWidth="1"/>
    <col min="3" max="3" width="17" style="2" hidden="1" customWidth="1"/>
    <col min="4" max="4" width="11.28515625" style="3" hidden="1" customWidth="1"/>
    <col min="5" max="5" width="20" style="4" customWidth="1"/>
    <col min="6" max="6" width="19.5703125" style="5" customWidth="1"/>
  </cols>
  <sheetData>
    <row r="1" spans="2:6" ht="19.5" thickBot="1" x14ac:dyDescent="0.3">
      <c r="B1" s="1" t="s">
        <v>86</v>
      </c>
    </row>
    <row r="2" spans="2:6" ht="21.75" thickBot="1" x14ac:dyDescent="0.3">
      <c r="B2" s="6" t="s">
        <v>0</v>
      </c>
      <c r="C2" s="7"/>
      <c r="D2" s="8" t="s">
        <v>1</v>
      </c>
      <c r="E2" s="9" t="s">
        <v>2</v>
      </c>
      <c r="F2" s="10" t="s">
        <v>3</v>
      </c>
    </row>
    <row r="3" spans="2:6" ht="35.1" customHeight="1" x14ac:dyDescent="0.25">
      <c r="B3" s="11" t="s">
        <v>4</v>
      </c>
      <c r="C3" s="12">
        <v>0.5</v>
      </c>
      <c r="D3" s="13" t="s">
        <v>5</v>
      </c>
      <c r="E3" s="14">
        <v>60</v>
      </c>
      <c r="F3" s="15">
        <f t="shared" ref="F3:F45" si="0">E3*C3</f>
        <v>30</v>
      </c>
    </row>
    <row r="4" spans="2:6" ht="35.1" customHeight="1" x14ac:dyDescent="0.25">
      <c r="B4" s="16" t="s">
        <v>6</v>
      </c>
      <c r="C4" s="17">
        <v>1</v>
      </c>
      <c r="D4" s="18" t="s">
        <v>7</v>
      </c>
      <c r="E4" s="19">
        <v>43.2</v>
      </c>
      <c r="F4" s="20">
        <f t="shared" si="0"/>
        <v>43.2</v>
      </c>
    </row>
    <row r="5" spans="2:6" ht="35.1" customHeight="1" x14ac:dyDescent="0.25">
      <c r="B5" s="21" t="s">
        <v>8</v>
      </c>
      <c r="C5" s="17">
        <v>1</v>
      </c>
      <c r="D5" s="23" t="s">
        <v>9</v>
      </c>
      <c r="E5" s="19">
        <v>16.8</v>
      </c>
      <c r="F5" s="20">
        <f t="shared" si="0"/>
        <v>16.8</v>
      </c>
    </row>
    <row r="6" spans="2:6" ht="35.1" customHeight="1" x14ac:dyDescent="0.25">
      <c r="B6" s="21" t="s">
        <v>10</v>
      </c>
      <c r="C6" s="17">
        <v>0.4</v>
      </c>
      <c r="D6" s="18" t="s">
        <v>11</v>
      </c>
      <c r="E6" s="22">
        <v>20</v>
      </c>
      <c r="F6" s="20">
        <f t="shared" si="0"/>
        <v>8</v>
      </c>
    </row>
    <row r="7" spans="2:6" ht="35.1" customHeight="1" x14ac:dyDescent="0.25">
      <c r="B7" s="21" t="s">
        <v>12</v>
      </c>
      <c r="C7" s="17">
        <v>1</v>
      </c>
      <c r="D7" s="18" t="s">
        <v>13</v>
      </c>
      <c r="E7" s="19">
        <v>21.6</v>
      </c>
      <c r="F7" s="20">
        <f t="shared" si="0"/>
        <v>21.6</v>
      </c>
    </row>
    <row r="8" spans="2:6" ht="35.1" customHeight="1" x14ac:dyDescent="0.25">
      <c r="B8" s="21" t="s">
        <v>14</v>
      </c>
      <c r="C8" s="17">
        <v>1</v>
      </c>
      <c r="D8" s="18" t="s">
        <v>15</v>
      </c>
      <c r="E8" s="19">
        <v>43.2</v>
      </c>
      <c r="F8" s="20">
        <f t="shared" si="0"/>
        <v>43.2</v>
      </c>
    </row>
    <row r="9" spans="2:6" ht="35.1" customHeight="1" x14ac:dyDescent="0.25">
      <c r="B9" s="21" t="s">
        <v>16</v>
      </c>
      <c r="C9" s="17">
        <v>1</v>
      </c>
      <c r="D9" s="18" t="s">
        <v>17</v>
      </c>
      <c r="E9" s="19">
        <v>8.1</v>
      </c>
      <c r="F9" s="20">
        <f t="shared" si="0"/>
        <v>8.1</v>
      </c>
    </row>
    <row r="10" spans="2:6" ht="35.1" customHeight="1" x14ac:dyDescent="0.25">
      <c r="B10" s="21" t="s">
        <v>18</v>
      </c>
      <c r="C10" s="17">
        <v>1</v>
      </c>
      <c r="D10" s="18">
        <v>243</v>
      </c>
      <c r="E10" s="19">
        <v>16.8</v>
      </c>
      <c r="F10" s="20">
        <f t="shared" si="0"/>
        <v>16.8</v>
      </c>
    </row>
    <row r="11" spans="2:6" ht="35.1" customHeight="1" x14ac:dyDescent="0.25">
      <c r="B11" s="16" t="s">
        <v>19</v>
      </c>
      <c r="C11" s="17">
        <v>1</v>
      </c>
      <c r="D11" s="18" t="s">
        <v>20</v>
      </c>
      <c r="E11" s="19">
        <v>7.8</v>
      </c>
      <c r="F11" s="20">
        <f t="shared" si="0"/>
        <v>7.8</v>
      </c>
    </row>
    <row r="12" spans="2:6" ht="35.1" customHeight="1" x14ac:dyDescent="0.25">
      <c r="B12" s="21" t="s">
        <v>21</v>
      </c>
      <c r="C12" s="24">
        <v>0.35</v>
      </c>
      <c r="D12" s="18" t="s">
        <v>22</v>
      </c>
      <c r="E12" s="22">
        <v>12</v>
      </c>
      <c r="F12" s="20">
        <f t="shared" si="0"/>
        <v>4.1999999999999993</v>
      </c>
    </row>
    <row r="13" spans="2:6" ht="35.1" customHeight="1" x14ac:dyDescent="0.25">
      <c r="B13" s="26" t="s">
        <v>23</v>
      </c>
      <c r="C13" s="17">
        <v>1</v>
      </c>
      <c r="D13" s="18" t="s">
        <v>24</v>
      </c>
      <c r="E13" s="19">
        <v>12</v>
      </c>
      <c r="F13" s="20">
        <f t="shared" si="0"/>
        <v>12</v>
      </c>
    </row>
    <row r="14" spans="2:6" ht="35.1" customHeight="1" x14ac:dyDescent="0.25">
      <c r="B14" s="26" t="s">
        <v>25</v>
      </c>
      <c r="C14" s="17">
        <v>1</v>
      </c>
      <c r="D14" s="18" t="s">
        <v>26</v>
      </c>
      <c r="E14" s="19">
        <v>108</v>
      </c>
      <c r="F14" s="20">
        <f t="shared" si="0"/>
        <v>108</v>
      </c>
    </row>
    <row r="15" spans="2:6" ht="35.1" customHeight="1" x14ac:dyDescent="0.25">
      <c r="B15" s="21" t="s">
        <v>27</v>
      </c>
      <c r="C15" s="17">
        <v>1</v>
      </c>
      <c r="D15" s="18" t="s">
        <v>28</v>
      </c>
      <c r="E15" s="19">
        <v>129.6</v>
      </c>
      <c r="F15" s="20">
        <f t="shared" si="0"/>
        <v>129.6</v>
      </c>
    </row>
    <row r="16" spans="2:6" ht="35.1" customHeight="1" x14ac:dyDescent="0.25">
      <c r="B16" s="21" t="s">
        <v>29</v>
      </c>
      <c r="C16" s="17">
        <v>1</v>
      </c>
      <c r="D16" s="18" t="s">
        <v>30</v>
      </c>
      <c r="E16" s="19">
        <v>25.5</v>
      </c>
      <c r="F16" s="20">
        <f t="shared" si="0"/>
        <v>25.5</v>
      </c>
    </row>
    <row r="17" spans="2:6" ht="35.1" customHeight="1" x14ac:dyDescent="0.25">
      <c r="B17" s="21" t="s">
        <v>31</v>
      </c>
      <c r="C17" s="17">
        <v>1</v>
      </c>
      <c r="D17" s="18">
        <v>219</v>
      </c>
      <c r="E17" s="19">
        <v>300</v>
      </c>
      <c r="F17" s="20">
        <f t="shared" si="0"/>
        <v>300</v>
      </c>
    </row>
    <row r="18" spans="2:6" ht="35.1" customHeight="1" x14ac:dyDescent="0.25">
      <c r="B18" s="21" t="s">
        <v>32</v>
      </c>
      <c r="C18" s="17">
        <v>1</v>
      </c>
      <c r="D18" s="18">
        <v>230</v>
      </c>
      <c r="E18" s="19">
        <v>60</v>
      </c>
      <c r="F18" s="20">
        <f t="shared" si="0"/>
        <v>60</v>
      </c>
    </row>
    <row r="19" spans="2:6" ht="35.1" customHeight="1" x14ac:dyDescent="0.25">
      <c r="B19" s="21" t="s">
        <v>33</v>
      </c>
      <c r="C19" s="17">
        <v>1</v>
      </c>
      <c r="D19" s="18">
        <v>201</v>
      </c>
      <c r="E19" s="19">
        <v>90</v>
      </c>
      <c r="F19" s="20">
        <f t="shared" si="0"/>
        <v>90</v>
      </c>
    </row>
    <row r="20" spans="2:6" ht="35.1" customHeight="1" x14ac:dyDescent="0.25">
      <c r="B20" s="21" t="s">
        <v>34</v>
      </c>
      <c r="C20" s="24">
        <v>0.35</v>
      </c>
      <c r="D20" s="18" t="s">
        <v>35</v>
      </c>
      <c r="E20" s="22">
        <v>6</v>
      </c>
      <c r="F20" s="20">
        <f t="shared" si="0"/>
        <v>2.0999999999999996</v>
      </c>
    </row>
    <row r="21" spans="2:6" ht="35.1" customHeight="1" x14ac:dyDescent="0.25">
      <c r="B21" s="21" t="s">
        <v>36</v>
      </c>
      <c r="C21" s="17">
        <v>0.45</v>
      </c>
      <c r="D21" s="18" t="s">
        <v>37</v>
      </c>
      <c r="E21" s="22">
        <v>30</v>
      </c>
      <c r="F21" s="20">
        <f t="shared" si="0"/>
        <v>13.5</v>
      </c>
    </row>
    <row r="22" spans="2:6" ht="35.1" customHeight="1" x14ac:dyDescent="0.25">
      <c r="B22" s="21" t="s">
        <v>38</v>
      </c>
      <c r="C22" s="17">
        <v>0.45</v>
      </c>
      <c r="D22" s="18" t="s">
        <v>39</v>
      </c>
      <c r="E22" s="22">
        <v>100</v>
      </c>
      <c r="F22" s="20">
        <f t="shared" si="0"/>
        <v>45</v>
      </c>
    </row>
    <row r="23" spans="2:6" ht="35.1" customHeight="1" x14ac:dyDescent="0.25">
      <c r="B23" s="21" t="s">
        <v>40</v>
      </c>
      <c r="C23" s="17">
        <v>1</v>
      </c>
      <c r="D23" s="18" t="s">
        <v>41</v>
      </c>
      <c r="E23" s="19">
        <v>36</v>
      </c>
      <c r="F23" s="20">
        <f t="shared" si="0"/>
        <v>36</v>
      </c>
    </row>
    <row r="24" spans="2:6" ht="35.1" customHeight="1" x14ac:dyDescent="0.25">
      <c r="B24" s="21" t="s">
        <v>42</v>
      </c>
      <c r="C24" s="27">
        <v>0.4</v>
      </c>
      <c r="D24" s="18" t="s">
        <v>43</v>
      </c>
      <c r="E24" s="22">
        <v>30</v>
      </c>
      <c r="F24" s="20">
        <f t="shared" si="0"/>
        <v>12</v>
      </c>
    </row>
    <row r="25" spans="2:6" ht="35.1" customHeight="1" x14ac:dyDescent="0.25">
      <c r="B25" s="21" t="s">
        <v>44</v>
      </c>
      <c r="C25" s="17">
        <v>1</v>
      </c>
      <c r="D25" s="18" t="s">
        <v>45</v>
      </c>
      <c r="E25" s="19">
        <v>5.0999999999999996</v>
      </c>
      <c r="F25" s="20">
        <f t="shared" si="0"/>
        <v>5.0999999999999996</v>
      </c>
    </row>
    <row r="26" spans="2:6" ht="35.1" customHeight="1" x14ac:dyDescent="0.25">
      <c r="B26" s="21" t="s">
        <v>46</v>
      </c>
      <c r="C26" s="17">
        <v>0.5</v>
      </c>
      <c r="D26" s="18" t="s">
        <v>47</v>
      </c>
      <c r="E26" s="22">
        <v>10</v>
      </c>
      <c r="F26" s="20">
        <f t="shared" si="0"/>
        <v>5</v>
      </c>
    </row>
    <row r="27" spans="2:6" ht="35.1" customHeight="1" x14ac:dyDescent="0.25">
      <c r="B27" s="21" t="s">
        <v>48</v>
      </c>
      <c r="C27" s="17">
        <v>0.5</v>
      </c>
      <c r="D27" s="18" t="s">
        <v>49</v>
      </c>
      <c r="E27" s="22">
        <v>20</v>
      </c>
      <c r="F27" s="20">
        <f t="shared" si="0"/>
        <v>10</v>
      </c>
    </row>
    <row r="28" spans="2:6" ht="35.1" customHeight="1" x14ac:dyDescent="0.25">
      <c r="B28" s="33" t="s">
        <v>50</v>
      </c>
      <c r="C28" s="25">
        <v>0.35</v>
      </c>
      <c r="D28" s="18" t="s">
        <v>51</v>
      </c>
      <c r="E28" s="22">
        <v>12</v>
      </c>
      <c r="F28" s="20">
        <f t="shared" si="0"/>
        <v>4.1999999999999993</v>
      </c>
    </row>
    <row r="29" spans="2:6" ht="35.1" customHeight="1" x14ac:dyDescent="0.25">
      <c r="B29" s="33" t="s">
        <v>52</v>
      </c>
      <c r="C29" s="24">
        <v>0.35</v>
      </c>
      <c r="D29" s="18" t="s">
        <v>53</v>
      </c>
      <c r="E29" s="22">
        <v>12</v>
      </c>
      <c r="F29" s="20">
        <f t="shared" si="0"/>
        <v>4.1999999999999993</v>
      </c>
    </row>
    <row r="30" spans="2:6" ht="35.1" customHeight="1" x14ac:dyDescent="0.25">
      <c r="B30" s="21" t="s">
        <v>54</v>
      </c>
      <c r="C30" s="17">
        <v>1</v>
      </c>
      <c r="D30" s="18" t="s">
        <v>55</v>
      </c>
      <c r="E30" s="19">
        <v>12</v>
      </c>
      <c r="F30" s="20">
        <f t="shared" si="0"/>
        <v>12</v>
      </c>
    </row>
    <row r="31" spans="2:6" ht="35.1" customHeight="1" x14ac:dyDescent="0.25">
      <c r="B31" s="21" t="s">
        <v>56</v>
      </c>
      <c r="C31" s="17">
        <v>1</v>
      </c>
      <c r="D31" s="18" t="s">
        <v>57</v>
      </c>
      <c r="E31" s="19">
        <v>12</v>
      </c>
      <c r="F31" s="20">
        <f t="shared" si="0"/>
        <v>12</v>
      </c>
    </row>
    <row r="32" spans="2:6" ht="35.1" customHeight="1" x14ac:dyDescent="0.25">
      <c r="B32" s="21" t="s">
        <v>58</v>
      </c>
      <c r="C32" s="24">
        <v>0.35</v>
      </c>
      <c r="D32" s="18" t="s">
        <v>59</v>
      </c>
      <c r="E32" s="22">
        <v>12</v>
      </c>
      <c r="F32" s="20">
        <f t="shared" si="0"/>
        <v>4.1999999999999993</v>
      </c>
    </row>
    <row r="33" spans="2:6" ht="35.1" customHeight="1" x14ac:dyDescent="0.25">
      <c r="B33" s="21" t="s">
        <v>60</v>
      </c>
      <c r="C33" s="17">
        <v>1</v>
      </c>
      <c r="D33" s="18" t="s">
        <v>61</v>
      </c>
      <c r="E33" s="19">
        <v>20.399999999999999</v>
      </c>
      <c r="F33" s="20">
        <f t="shared" si="0"/>
        <v>20.399999999999999</v>
      </c>
    </row>
    <row r="34" spans="2:6" ht="35.1" customHeight="1" x14ac:dyDescent="0.25">
      <c r="B34" s="21" t="s">
        <v>62</v>
      </c>
      <c r="C34" s="24">
        <v>0.35</v>
      </c>
      <c r="D34" s="18" t="s">
        <v>63</v>
      </c>
      <c r="E34" s="22">
        <v>36</v>
      </c>
      <c r="F34" s="20">
        <f t="shared" si="0"/>
        <v>12.6</v>
      </c>
    </row>
    <row r="35" spans="2:6" ht="35.1" customHeight="1" x14ac:dyDescent="0.25">
      <c r="B35" s="21" t="s">
        <v>64</v>
      </c>
      <c r="C35" s="17">
        <v>1</v>
      </c>
      <c r="D35" s="18" t="s">
        <v>65</v>
      </c>
      <c r="E35" s="19">
        <v>21</v>
      </c>
      <c r="F35" s="20">
        <f t="shared" si="0"/>
        <v>21</v>
      </c>
    </row>
    <row r="36" spans="2:6" ht="35.1" customHeight="1" x14ac:dyDescent="0.25">
      <c r="B36" s="21" t="s">
        <v>66</v>
      </c>
      <c r="C36" s="17">
        <v>1</v>
      </c>
      <c r="D36" s="18" t="s">
        <v>67</v>
      </c>
      <c r="E36" s="19">
        <v>46.2</v>
      </c>
      <c r="F36" s="20">
        <f t="shared" si="0"/>
        <v>46.2</v>
      </c>
    </row>
    <row r="37" spans="2:6" ht="35.1" customHeight="1" x14ac:dyDescent="0.25">
      <c r="B37" s="21" t="s">
        <v>68</v>
      </c>
      <c r="C37" s="24">
        <v>0.35</v>
      </c>
      <c r="D37" s="18" t="s">
        <v>69</v>
      </c>
      <c r="E37" s="22">
        <v>24</v>
      </c>
      <c r="F37" s="20">
        <f t="shared" si="0"/>
        <v>8.3999999999999986</v>
      </c>
    </row>
    <row r="38" spans="2:6" ht="35.1" customHeight="1" x14ac:dyDescent="0.25">
      <c r="B38" s="21" t="s">
        <v>70</v>
      </c>
      <c r="C38" s="24">
        <v>0.35</v>
      </c>
      <c r="D38" s="18" t="s">
        <v>71</v>
      </c>
      <c r="E38" s="22">
        <v>12</v>
      </c>
      <c r="F38" s="20">
        <f t="shared" si="0"/>
        <v>4.1999999999999993</v>
      </c>
    </row>
    <row r="39" spans="2:6" ht="35.1" customHeight="1" x14ac:dyDescent="0.25">
      <c r="B39" s="21" t="s">
        <v>72</v>
      </c>
      <c r="C39" s="24">
        <v>0.35</v>
      </c>
      <c r="D39" s="18" t="s">
        <v>73</v>
      </c>
      <c r="E39" s="22">
        <v>12</v>
      </c>
      <c r="F39" s="20">
        <f t="shared" si="0"/>
        <v>4.1999999999999993</v>
      </c>
    </row>
    <row r="40" spans="2:6" ht="35.1" customHeight="1" x14ac:dyDescent="0.25">
      <c r="B40" s="26" t="s">
        <v>74</v>
      </c>
      <c r="C40" s="17">
        <v>1</v>
      </c>
      <c r="D40" s="18" t="s">
        <v>75</v>
      </c>
      <c r="E40" s="19">
        <v>8.1</v>
      </c>
      <c r="F40" s="20">
        <f t="shared" si="0"/>
        <v>8.1</v>
      </c>
    </row>
    <row r="41" spans="2:6" ht="35.1" customHeight="1" x14ac:dyDescent="0.25">
      <c r="B41" s="26" t="s">
        <v>76</v>
      </c>
      <c r="C41" s="24">
        <v>0.17</v>
      </c>
      <c r="D41" s="18" t="s">
        <v>77</v>
      </c>
      <c r="E41" s="22">
        <v>15</v>
      </c>
      <c r="F41" s="20">
        <f t="shared" si="0"/>
        <v>2.5500000000000003</v>
      </c>
    </row>
    <row r="42" spans="2:6" ht="35.1" customHeight="1" x14ac:dyDescent="0.25">
      <c r="B42" s="21" t="s">
        <v>78</v>
      </c>
      <c r="C42" s="17">
        <v>0.6</v>
      </c>
      <c r="D42" s="18" t="s">
        <v>79</v>
      </c>
      <c r="E42" s="22">
        <v>36</v>
      </c>
      <c r="F42" s="20">
        <f t="shared" si="0"/>
        <v>21.599999999999998</v>
      </c>
    </row>
    <row r="43" spans="2:6" ht="35.1" customHeight="1" x14ac:dyDescent="0.25">
      <c r="B43" s="16" t="s">
        <v>80</v>
      </c>
      <c r="C43" s="17">
        <v>1</v>
      </c>
      <c r="D43" s="18" t="s">
        <v>81</v>
      </c>
      <c r="E43" s="19">
        <v>400</v>
      </c>
      <c r="F43" s="20">
        <f t="shared" si="0"/>
        <v>400</v>
      </c>
    </row>
    <row r="44" spans="2:6" ht="35.1" customHeight="1" x14ac:dyDescent="0.25">
      <c r="B44" s="26" t="s">
        <v>82</v>
      </c>
      <c r="C44" s="17">
        <v>1</v>
      </c>
      <c r="D44" s="18" t="s">
        <v>83</v>
      </c>
      <c r="E44" s="19">
        <v>15.6</v>
      </c>
      <c r="F44" s="20">
        <f t="shared" si="0"/>
        <v>15.6</v>
      </c>
    </row>
    <row r="45" spans="2:6" ht="35.1" customHeight="1" x14ac:dyDescent="0.3">
      <c r="B45" s="28" t="s">
        <v>84</v>
      </c>
      <c r="C45" s="17">
        <v>0.28000000000000003</v>
      </c>
      <c r="D45" s="18"/>
      <c r="E45" s="19">
        <v>6</v>
      </c>
      <c r="F45" s="20">
        <f t="shared" si="0"/>
        <v>1.6800000000000002</v>
      </c>
    </row>
    <row r="46" spans="2:6" ht="43.5" customHeight="1" thickBot="1" x14ac:dyDescent="0.3">
      <c r="B46" s="31" t="s">
        <v>85</v>
      </c>
      <c r="C46" s="32"/>
      <c r="D46" s="32"/>
      <c r="E46" s="29">
        <f>SUM(E3:E45)</f>
        <v>1923.9999999999998</v>
      </c>
      <c r="F46" s="30">
        <f>SUM(F3:F45)</f>
        <v>1656.63</v>
      </c>
    </row>
  </sheetData>
  <autoFilter ref="B2:F46" xr:uid="{887B9346-E6AE-4F22-BF59-3A0FABBC97BB}"/>
  <mergeCells count="1">
    <mergeCell ref="B46:D46"/>
  </mergeCells>
  <pageMargins left="0" right="0" top="0" bottom="0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Uaer4</cp:lastModifiedBy>
  <dcterms:created xsi:type="dcterms:W3CDTF">2024-01-03T07:09:15Z</dcterms:created>
  <dcterms:modified xsi:type="dcterms:W3CDTF">2024-01-03T07:41:05Z</dcterms:modified>
</cp:coreProperties>
</file>