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71E951E-314E-4998-9364-4E7D298BAFE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02" l="1"/>
  <c r="D17" i="102"/>
  <c r="E3" i="102"/>
  <c r="D3" i="102"/>
  <c r="E4" i="102" l="1"/>
  <c r="G4" i="102" s="1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6" i="102"/>
  <c r="G16" i="102" s="1"/>
  <c r="AD4" i="102" l="1"/>
  <c r="AD5" i="102"/>
  <c r="AD6" i="102"/>
  <c r="AD7" i="102"/>
  <c r="AD8" i="102"/>
  <c r="AD9" i="102"/>
  <c r="AD10" i="102"/>
  <c r="AD11" i="102"/>
  <c r="AD12" i="102"/>
  <c r="AD13" i="102"/>
  <c r="AD14" i="102"/>
  <c r="AD16" i="102"/>
  <c r="AF14" i="102"/>
  <c r="AF13" i="102"/>
  <c r="AF12" i="102"/>
  <c r="AF11" i="102"/>
  <c r="AF10" i="102"/>
  <c r="AF9" i="102"/>
  <c r="AF8" i="102"/>
  <c r="AF7" i="102"/>
  <c r="AF6" i="102"/>
  <c r="AF5" i="102"/>
  <c r="AF4" i="102"/>
  <c r="AF16" i="102"/>
  <c r="AD15" i="102" l="1"/>
  <c r="AD3" i="102"/>
  <c r="AF15" i="102"/>
  <c r="F15" i="102" s="1"/>
  <c r="G15" i="102" s="1"/>
  <c r="AF3" i="102"/>
  <c r="F3" i="102" s="1"/>
  <c r="F17" i="102" l="1"/>
</calcChain>
</file>

<file path=xl/sharedStrings.xml><?xml version="1.0" encoding="utf-8"?>
<sst xmlns="http://schemas.openxmlformats.org/spreadsheetml/2006/main" count="22" uniqueCount="21">
  <si>
    <t>ВЕС</t>
  </si>
  <si>
    <t>ПОКОМ</t>
  </si>
  <si>
    <t xml:space="preserve"> 217  Колбаса Докторская Дугушка, ВЕС, НЕ ГОСТ, ТМ Стародворье ПОКОМ</t>
  </si>
  <si>
    <t xml:space="preserve"> 230  Колбаса Молочная Особая ТМ Особый рецепт, п/а, ВЕС. ПОКОМ</t>
  </si>
  <si>
    <t xml:space="preserve"> 248  Сардельки Сочные ТМ Особый рецепт,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</si>
  <si>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</si>
  <si>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</si>
  <si>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</si>
  <si>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</si>
  <si>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</si>
  <si>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</si>
  <si>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ЗАКАЗ</t>
  </si>
  <si>
    <t>ОСТАТОК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</si>
  <si>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</si>
  <si>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</si>
  <si>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330  Колбаса вареная Филейская ТМ Вязанка ТС Классическая ВЕС  ПОКОМ</t>
  </si>
  <si>
    <t xml:space="preserve"> 316  Колбаса Нежная ТМ Зареченские ВЕС  ПОКОМ</t>
  </si>
  <si>
    <t>ЗАКАЗ,кг</t>
  </si>
  <si>
    <t>Остаток
на складе, кг</t>
  </si>
  <si>
    <t>Нет на складе,
 кг</t>
  </si>
  <si>
    <t>Заказ Полякова 26.12.23.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</si>
</sst>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top"/>
    </xf>
    <xf numFmtId="1" fontId="4" fillId="2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right" vertical="top"/>
    </xf>
    <xf numFmtId="0" fontId="2" fillId="3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C3EBF3"/>
      <color rgb="FFE3F5F9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17"/>
  <sheetViews>
    <sheetView tabSelected="1" zoomScale="80" zoomScaleNormal="80" workbookViewId="0">
      <selection activeCell="F1" sqref="F1:G1048576"/>
    </sheetView>
  </sheetViews>
  <sheetFormatPr defaultRowHeight="15" outlineLevelRow="1" x14ac:dyDescent="0.25"/>
  <cols>
    <col min="1" max="1" width="2.5703125" customWidth="1"/>
    <col min="2" max="2" width="131.42578125" style="1" customWidth="1"/>
    <col min="3" max="3" width="15.42578125" style="1" hidden="1" customWidth="1"/>
    <col min="4" max="5" width="16.7109375" style="1" customWidth="1"/>
    <col min="6" max="6" width="16.7109375" style="1" hidden="1" customWidth="1"/>
    <col min="7" max="7" width="19" style="1" hidden="1" customWidth="1"/>
    <col min="8" max="8" width="16.7109375" style="1" customWidth="1"/>
    <col min="9" max="9" width="10.7109375" style="1" customWidth="1"/>
    <col min="10" max="24" width="9.140625" style="1"/>
    <col min="25" max="26" width="9.140625" style="2"/>
    <col min="27" max="27" width="9.140625" style="1"/>
    <col min="28" max="32" width="9.140625" style="1" hidden="1" customWidth="1"/>
  </cols>
  <sheetData>
    <row r="1" spans="2:32" ht="15.75" thickBot="1" x14ac:dyDescent="0.3">
      <c r="B1" s="1" t="s">
        <v>20</v>
      </c>
    </row>
    <row r="2" spans="2:32" ht="57" thickBot="1" x14ac:dyDescent="0.3">
      <c r="B2" s="25"/>
      <c r="C2" s="26"/>
      <c r="D2" s="42" t="s">
        <v>11</v>
      </c>
      <c r="E2" s="42" t="s">
        <v>17</v>
      </c>
      <c r="F2" s="43" t="s">
        <v>18</v>
      </c>
      <c r="G2" s="44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4"/>
      <c r="AB2" s="19" t="s">
        <v>0</v>
      </c>
      <c r="AC2" s="13"/>
      <c r="AD2" s="19" t="s">
        <v>11</v>
      </c>
      <c r="AE2" s="13"/>
      <c r="AF2" s="20" t="s">
        <v>12</v>
      </c>
    </row>
    <row r="3" spans="2:32" s="3" customFormat="1" ht="19.5" thickBot="1" x14ac:dyDescent="0.3">
      <c r="B3" s="24" t="s">
        <v>1</v>
      </c>
      <c r="C3" s="24"/>
      <c r="D3" s="15">
        <f>SUM(D4:D14)</f>
        <v>8350</v>
      </c>
      <c r="E3" s="15">
        <f>SUM(E4:E14)</f>
        <v>8350</v>
      </c>
      <c r="F3" s="21">
        <f>AF3</f>
        <v>8350</v>
      </c>
      <c r="G3" s="1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11"/>
      <c r="AC3" s="14"/>
      <c r="AD3" s="12">
        <f>SUM(AD4:AD14)</f>
        <v>8350</v>
      </c>
      <c r="AE3" s="14"/>
      <c r="AF3" s="12">
        <f>SUM(AF4:AF14)</f>
        <v>8350</v>
      </c>
    </row>
    <row r="4" spans="2:32" ht="16.5" customHeight="1" outlineLevel="1" x14ac:dyDescent="0.25">
      <c r="B4" s="35" t="s">
        <v>13</v>
      </c>
      <c r="C4" s="38">
        <v>1</v>
      </c>
      <c r="D4" s="27">
        <v>350</v>
      </c>
      <c r="E4" s="27">
        <f t="shared" ref="E4:E5" si="0">D4*C4</f>
        <v>350</v>
      </c>
      <c r="F4" s="28"/>
      <c r="G4" s="36">
        <f t="shared" ref="G4:G5" si="1">E4-F4</f>
        <v>350</v>
      </c>
      <c r="H4" s="29"/>
      <c r="I4" s="29"/>
      <c r="J4" s="2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8"/>
      <c r="AB4" s="10">
        <v>1</v>
      </c>
      <c r="AC4" s="8"/>
      <c r="AD4" s="10">
        <f t="shared" ref="AD4" si="2">AB4*D4</f>
        <v>350</v>
      </c>
      <c r="AE4" s="8"/>
      <c r="AF4" s="10">
        <f t="shared" ref="AF4" si="3">AB4*G4</f>
        <v>350</v>
      </c>
    </row>
    <row r="5" spans="2:32" ht="16.5" customHeight="1" outlineLevel="1" x14ac:dyDescent="0.25">
      <c r="B5" s="35" t="s">
        <v>2</v>
      </c>
      <c r="C5" s="38">
        <v>1</v>
      </c>
      <c r="D5" s="27">
        <v>400</v>
      </c>
      <c r="E5" s="27">
        <f t="shared" si="0"/>
        <v>400</v>
      </c>
      <c r="F5" s="28"/>
      <c r="G5" s="36">
        <f t="shared" si="1"/>
        <v>400</v>
      </c>
      <c r="H5" s="29"/>
      <c r="I5" s="29"/>
      <c r="J5" s="2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8"/>
      <c r="AB5" s="10">
        <v>1</v>
      </c>
      <c r="AC5" s="8"/>
      <c r="AD5" s="10">
        <f t="shared" ref="AD5:AD9" si="4">AB5*D5</f>
        <v>400</v>
      </c>
      <c r="AE5" s="8"/>
      <c r="AF5" s="10">
        <f t="shared" ref="AF5:AF9" si="5">AB5*G5</f>
        <v>400</v>
      </c>
    </row>
    <row r="6" spans="2:32" ht="16.5" customHeight="1" outlineLevel="1" x14ac:dyDescent="0.25">
      <c r="B6" s="35" t="s">
        <v>3</v>
      </c>
      <c r="C6" s="38">
        <v>1</v>
      </c>
      <c r="D6" s="27">
        <v>5000</v>
      </c>
      <c r="E6" s="27">
        <f t="shared" ref="E6:E12" si="6">D6*C6</f>
        <v>5000</v>
      </c>
      <c r="F6" s="28"/>
      <c r="G6" s="36">
        <f t="shared" ref="G6:G12" si="7">E6-F6</f>
        <v>5000</v>
      </c>
      <c r="H6" s="29"/>
      <c r="I6" s="29"/>
      <c r="J6" s="2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10">
        <v>1</v>
      </c>
      <c r="AC6" s="8"/>
      <c r="AD6" s="10">
        <f t="shared" si="4"/>
        <v>5000</v>
      </c>
      <c r="AE6" s="8"/>
      <c r="AF6" s="10">
        <f t="shared" si="5"/>
        <v>5000</v>
      </c>
    </row>
    <row r="7" spans="2:32" ht="16.5" customHeight="1" outlineLevel="1" x14ac:dyDescent="0.25">
      <c r="B7" s="35" t="s">
        <v>4</v>
      </c>
      <c r="C7" s="38">
        <v>1</v>
      </c>
      <c r="D7" s="27">
        <v>300</v>
      </c>
      <c r="E7" s="27">
        <f t="shared" si="6"/>
        <v>300</v>
      </c>
      <c r="F7" s="28"/>
      <c r="G7" s="36">
        <f t="shared" si="7"/>
        <v>300</v>
      </c>
      <c r="H7" s="29"/>
      <c r="I7" s="29"/>
      <c r="J7" s="2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8"/>
      <c r="AB7" s="10">
        <v>1</v>
      </c>
      <c r="AC7" s="8"/>
      <c r="AD7" s="10">
        <f t="shared" si="4"/>
        <v>300</v>
      </c>
      <c r="AE7" s="8"/>
      <c r="AF7" s="10">
        <f t="shared" si="5"/>
        <v>300</v>
      </c>
    </row>
    <row r="8" spans="2:32" ht="16.5" customHeight="1" outlineLevel="1" x14ac:dyDescent="0.25">
      <c r="B8" s="35" t="s">
        <v>5</v>
      </c>
      <c r="C8" s="38">
        <v>1</v>
      </c>
      <c r="D8" s="27">
        <v>150</v>
      </c>
      <c r="E8" s="27">
        <f t="shared" si="6"/>
        <v>150</v>
      </c>
      <c r="F8" s="28"/>
      <c r="G8" s="36">
        <f t="shared" si="7"/>
        <v>150</v>
      </c>
      <c r="H8" s="29"/>
      <c r="I8" s="29"/>
      <c r="J8" s="2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8"/>
      <c r="AB8" s="10">
        <v>1</v>
      </c>
      <c r="AC8" s="8"/>
      <c r="AD8" s="10">
        <f t="shared" si="4"/>
        <v>150</v>
      </c>
      <c r="AE8" s="8"/>
      <c r="AF8" s="10">
        <f t="shared" si="5"/>
        <v>150</v>
      </c>
    </row>
    <row r="9" spans="2:32" ht="16.5" customHeight="1" outlineLevel="1" x14ac:dyDescent="0.25">
      <c r="B9" s="35" t="s">
        <v>6</v>
      </c>
      <c r="C9" s="38">
        <v>1</v>
      </c>
      <c r="D9" s="27">
        <v>150</v>
      </c>
      <c r="E9" s="27">
        <f t="shared" si="6"/>
        <v>150</v>
      </c>
      <c r="F9" s="28"/>
      <c r="G9" s="36">
        <f t="shared" si="7"/>
        <v>150</v>
      </c>
      <c r="H9" s="29"/>
      <c r="I9" s="29"/>
      <c r="J9" s="2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8"/>
      <c r="AB9" s="10">
        <v>1</v>
      </c>
      <c r="AC9" s="8"/>
      <c r="AD9" s="10">
        <f t="shared" si="4"/>
        <v>150</v>
      </c>
      <c r="AE9" s="8"/>
      <c r="AF9" s="10">
        <f t="shared" si="5"/>
        <v>150</v>
      </c>
    </row>
    <row r="10" spans="2:32" ht="16.5" customHeight="1" outlineLevel="1" x14ac:dyDescent="0.25">
      <c r="B10" s="35" t="s">
        <v>7</v>
      </c>
      <c r="C10" s="38">
        <v>1</v>
      </c>
      <c r="D10" s="27">
        <v>150</v>
      </c>
      <c r="E10" s="27">
        <f t="shared" si="6"/>
        <v>150</v>
      </c>
      <c r="F10" s="28"/>
      <c r="G10" s="36">
        <f t="shared" si="7"/>
        <v>150</v>
      </c>
      <c r="H10" s="29"/>
      <c r="I10" s="29"/>
      <c r="J10" s="2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8"/>
      <c r="AB10" s="10">
        <v>1</v>
      </c>
      <c r="AC10" s="8"/>
      <c r="AD10" s="10">
        <f t="shared" ref="AD10:AD11" si="8">AB10*D10</f>
        <v>150</v>
      </c>
      <c r="AE10" s="8"/>
      <c r="AF10" s="10">
        <f t="shared" ref="AF10:AF11" si="9">AB10*G10</f>
        <v>150</v>
      </c>
    </row>
    <row r="11" spans="2:32" ht="16.5" customHeight="1" outlineLevel="1" x14ac:dyDescent="0.25">
      <c r="B11" s="35" t="s">
        <v>8</v>
      </c>
      <c r="C11" s="38">
        <v>1</v>
      </c>
      <c r="D11" s="27">
        <v>50</v>
      </c>
      <c r="E11" s="27">
        <f t="shared" si="6"/>
        <v>50</v>
      </c>
      <c r="F11" s="28"/>
      <c r="G11" s="36">
        <f t="shared" si="7"/>
        <v>50</v>
      </c>
      <c r="H11" s="29"/>
      <c r="I11" s="29"/>
      <c r="J11" s="2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8"/>
      <c r="AB11" s="10">
        <v>1</v>
      </c>
      <c r="AC11" s="8"/>
      <c r="AD11" s="10">
        <f t="shared" si="8"/>
        <v>50</v>
      </c>
      <c r="AE11" s="8"/>
      <c r="AF11" s="10">
        <f t="shared" si="9"/>
        <v>50</v>
      </c>
    </row>
    <row r="12" spans="2:32" ht="16.5" customHeight="1" outlineLevel="1" x14ac:dyDescent="0.25">
      <c r="B12" s="35" t="s">
        <v>16</v>
      </c>
      <c r="C12" s="38">
        <v>1</v>
      </c>
      <c r="D12" s="27">
        <v>50</v>
      </c>
      <c r="E12" s="27">
        <f t="shared" si="6"/>
        <v>50</v>
      </c>
      <c r="F12" s="28"/>
      <c r="G12" s="36">
        <f t="shared" si="7"/>
        <v>50</v>
      </c>
      <c r="H12" s="29"/>
      <c r="I12" s="29"/>
      <c r="J12" s="2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8"/>
      <c r="AB12" s="10">
        <v>1</v>
      </c>
      <c r="AC12" s="8"/>
      <c r="AD12" s="10">
        <f t="shared" ref="AD12:AD14" si="10">AB12*D12</f>
        <v>50</v>
      </c>
      <c r="AE12" s="8"/>
      <c r="AF12" s="10">
        <f t="shared" ref="AF12:AF14" si="11">AB12*G12</f>
        <v>50</v>
      </c>
    </row>
    <row r="13" spans="2:32" ht="16.5" customHeight="1" outlineLevel="1" x14ac:dyDescent="0.25">
      <c r="B13" s="35" t="s">
        <v>14</v>
      </c>
      <c r="C13" s="38">
        <v>1</v>
      </c>
      <c r="D13" s="27">
        <v>1500</v>
      </c>
      <c r="E13" s="27">
        <f t="shared" ref="E13:E14" si="12">D13*C13</f>
        <v>1500</v>
      </c>
      <c r="F13" s="28"/>
      <c r="G13" s="36">
        <f t="shared" ref="G13:G14" si="13">E13-F13</f>
        <v>1500</v>
      </c>
      <c r="H13" s="29"/>
      <c r="I13" s="29"/>
      <c r="J13" s="2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8"/>
      <c r="AB13" s="10">
        <v>1</v>
      </c>
      <c r="AC13" s="8"/>
      <c r="AD13" s="10">
        <f t="shared" si="10"/>
        <v>1500</v>
      </c>
      <c r="AE13" s="8"/>
      <c r="AF13" s="10">
        <f t="shared" si="11"/>
        <v>1500</v>
      </c>
    </row>
    <row r="14" spans="2:32" ht="16.5" customHeight="1" outlineLevel="1" thickBot="1" x14ac:dyDescent="0.3">
      <c r="B14" s="35" t="s">
        <v>15</v>
      </c>
      <c r="C14" s="38">
        <v>1</v>
      </c>
      <c r="D14" s="27">
        <v>250</v>
      </c>
      <c r="E14" s="34">
        <f t="shared" si="12"/>
        <v>250</v>
      </c>
      <c r="F14" s="28"/>
      <c r="G14" s="36">
        <f t="shared" si="13"/>
        <v>250</v>
      </c>
      <c r="H14" s="29"/>
      <c r="I14" s="29"/>
      <c r="J14" s="2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8"/>
      <c r="AB14" s="10">
        <v>1</v>
      </c>
      <c r="AC14" s="8"/>
      <c r="AD14" s="10">
        <f t="shared" si="10"/>
        <v>250</v>
      </c>
      <c r="AE14" s="8"/>
      <c r="AF14" s="10">
        <f t="shared" si="11"/>
        <v>250</v>
      </c>
    </row>
    <row r="15" spans="2:32" s="3" customFormat="1" ht="19.5" thickBot="1" x14ac:dyDescent="0.3">
      <c r="B15" s="37" t="s">
        <v>9</v>
      </c>
      <c r="C15" s="39"/>
      <c r="D15" s="12">
        <v>50</v>
      </c>
      <c r="E15" s="37">
        <v>50</v>
      </c>
      <c r="F15" s="31">
        <f>AF15</f>
        <v>50</v>
      </c>
      <c r="G15" s="36">
        <f t="shared" ref="G15:G16" si="14">E15-F15</f>
        <v>0</v>
      </c>
      <c r="H15" s="32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  <c r="Z15" s="7"/>
      <c r="AA15" s="6"/>
      <c r="AB15" s="11"/>
      <c r="AC15" s="14"/>
      <c r="AD15" s="12">
        <f>SUM(AD16:AD16)</f>
        <v>50</v>
      </c>
      <c r="AE15" s="14"/>
      <c r="AF15" s="12">
        <f>SUM(AF16:AF16)</f>
        <v>50</v>
      </c>
    </row>
    <row r="16" spans="2:32" ht="16.5" customHeight="1" outlineLevel="1" thickBot="1" x14ac:dyDescent="0.3">
      <c r="B16" s="35" t="s">
        <v>10</v>
      </c>
      <c r="C16" s="40">
        <v>1</v>
      </c>
      <c r="D16" s="30">
        <v>50</v>
      </c>
      <c r="E16" s="33">
        <f t="shared" ref="E15:E16" si="15">D16*C16</f>
        <v>50</v>
      </c>
      <c r="F16" s="28"/>
      <c r="G16" s="36">
        <f t="shared" si="14"/>
        <v>50</v>
      </c>
      <c r="H16" s="29"/>
      <c r="I16" s="2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8"/>
      <c r="AB16" s="10">
        <v>1</v>
      </c>
      <c r="AC16" s="8"/>
      <c r="AD16" s="10">
        <f t="shared" ref="AD16" si="16">AB16*D16</f>
        <v>50</v>
      </c>
      <c r="AE16" s="8"/>
      <c r="AF16" s="10">
        <f t="shared" ref="AF16" si="17">AB16*G16</f>
        <v>50</v>
      </c>
    </row>
    <row r="17" spans="2:32" ht="19.5" thickBot="1" x14ac:dyDescent="0.3">
      <c r="B17" s="23"/>
      <c r="C17" s="41"/>
      <c r="D17" s="22">
        <f>D15+D3</f>
        <v>8400</v>
      </c>
      <c r="E17" s="17">
        <f>E15+E3</f>
        <v>8400</v>
      </c>
      <c r="F17" s="17" t="e">
        <f>SUM(#REF!,#REF!,#REF!,#REF!,#REF!,#REF!,#REF!,#REF!,#REF!,#REF!,#REF!,#REF!,F15,#REF!,F3)</f>
        <v>#REF!</v>
      </c>
      <c r="G17" s="45"/>
      <c r="AB17" s="18"/>
      <c r="AC17" s="18"/>
      <c r="AD17" s="18"/>
      <c r="AE17" s="18"/>
      <c r="AF17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2023-12-26T12:06:32Z</dcterms:modified>
</cp:coreProperties>
</file>